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<sst xmlns="http://schemas.openxmlformats.org/spreadsheetml/2006/main" count="41" uniqueCount="41">
  <si>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</si>
  <si>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ASA011</t>
  </si>
  <si>
    <t xml:space="preserve">Ud</t>
  </si>
  <si>
    <t xml:space="preserve">Registro de hormigón masivo "in situ".</t>
  </si>
  <si>
    <r>
      <rPr>
        <sz val="8.25"/>
        <color rgb="FF000000"/>
        <rFont val="Arial"/>
        <family val="2"/>
      </rPr>
      <t xml:space="preserve">Registro con sumidero sifónico y desagüe directo lateral enterrada, de hormigón masivo "in situ" fck 300, HM-30/B/20/I+Qb, de dimensiones interiores 60x60x60 cm, sobre solera de hormigón masivo de 15 cm de espesor, formación de pendiente mínima del 2%, con el mismo tipo de hormigón, cerrada superiormente con marco y tapa de fundición carga de rotura 125 kN; previa excavación con medios manuales y posterior relleno del trasdós con material granular. Incluso molde reutilizable de chapa metálica amortizable en 20 usos y sumidero sifónico prefabricado de hormigón con salida horizontal de 90/110 mm y rejilla homologada de PVC, sobre solera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</si>
  <si>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</si>
  <si>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</si>
  <si>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</si>
  <si>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</si>
  <si>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</si>
  <si>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</si>
  <si>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</si>
  <si>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mt10hmf130iOe</t>
  </si>
  <si>
    <t xml:space="preserve">m³</t>
  </si>
  <si>
    <t xml:space="preserve">Hormigón masivo fck 300, tipo HM-30/B/19/I+Qb, elaborado en planta, con cemento resistente a sulfatos SR.</t>
  </si>
  <si>
    <t xml:space="preserve">mt08epr030c</t>
  </si>
  <si>
    <t xml:space="preserve">Ud</t>
  </si>
  <si>
    <t xml:space="preserve">Molde reutilizable para formación de registros de sección cuadrada de 60x60x60 cm, de chapa metálica, incluso accesorios de montaje.</t>
  </si>
  <si>
    <t xml:space="preserve">mt11tfa010c</t>
  </si>
  <si>
    <t xml:space="preserve">Ud</t>
  </si>
  <si>
    <t xml:space="preserve">Marco y tapa de fundición, 60x60 cm, para registro registrable, carga de rotura 125 kN.</t>
  </si>
  <si>
    <t xml:space="preserve">mt11sup050b</t>
  </si>
  <si>
    <t xml:space="preserve">Ud</t>
  </si>
  <si>
    <t xml:space="preserve">Sumidero sifónico prefabricado de hormigón, salida horizontal, con rejilla homologada de PVC, 250x250 mm y 90/110 mm de diámetro de salida.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</si>
  <si>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</si>
  <si>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</si>
  <si>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</si>
  <si>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</si>
  <si>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</si>
  <si>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</si>
  <si>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</si>
  <si>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</si>
  <si>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</si>
  <si>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</si>
  <si>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</si>
  <si>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</si>
  <si>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</si>
  <si>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</si>
  <si>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</si>
  <si>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63.181G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</si>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</sst>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31" customWidth="1"/>
    <col min="4" max="4" width="71.74" customWidth="1"/>
    <col min="5" max="5" width="10.54" customWidth="1"/>
    <col min="6" max="6" width="13.43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0.359</v>
      </c>
      <c r="F10" s="12">
        <v>1.14252e+006</v>
      </c>
      <c r="G10" s="12">
        <f ca="1">ROUND(INDIRECT(ADDRESS(ROW()+(0), COLUMN()+(-2), 1))*INDIRECT(ADDRESS(ROW()+(0), COLUMN()+(-1), 1)), 0)</f>
        <v>410.164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0.05</v>
      </c>
      <c r="F11" s="12">
        <v>2.01502e+006</v>
      </c>
      <c r="G11" s="12">
        <f ca="1">ROUND(INDIRECT(ADDRESS(ROW()+(0), COLUMN()+(-2), 1))*INDIRECT(ADDRESS(ROW()+(0), COLUMN()+(-1), 1)), 0)</f>
        <v>100.751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466076</v>
      </c>
      <c r="G12" s="12">
        <f ca="1">ROUND(INDIRECT(ADDRESS(ROW()+(0), COLUMN()+(-2), 1))*INDIRECT(ADDRESS(ROW()+(0), COLUMN()+(-1), 1)), 0)</f>
        <v>466.076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130628</v>
      </c>
      <c r="G13" s="12">
        <f ca="1">ROUND(INDIRECT(ADDRESS(ROW()+(0), COLUMN()+(-2), 1))*INDIRECT(ADDRESS(ROW()+(0), COLUMN()+(-1), 1)), 0)</f>
        <v>130.628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0.581</v>
      </c>
      <c r="F14" s="14">
        <v>37897</v>
      </c>
      <c r="G14" s="14">
        <f ca="1">ROUND(INDIRECT(ADDRESS(ROW()+(0), COLUMN()+(-2), 1))*INDIRECT(ADDRESS(ROW()+(0), COLUMN()+(-1), 1)), 0)</f>
        <v>22.018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1.12964e+006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1.391</v>
      </c>
      <c r="F17" s="12">
        <v>38914</v>
      </c>
      <c r="G17" s="12">
        <f ca="1">ROUND(INDIRECT(ADDRESS(ROW()+(0), COLUMN()+(-2), 1))*INDIRECT(ADDRESS(ROW()+(0), COLUMN()+(-1), 1)), 0)</f>
        <v>54.129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2.314</v>
      </c>
      <c r="F18" s="14">
        <v>23803</v>
      </c>
      <c r="G18" s="14">
        <f ca="1">ROUND(INDIRECT(ADDRESS(ROW()+(0), COLUMN()+(-2), 1))*INDIRECT(ADDRESS(ROW()+(0), COLUMN()+(-1), 1)), 0)</f>
        <v>55.08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0)</f>
        <v>109.209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0)</f>
        <v>1.23885e+006</v>
      </c>
      <c r="G21" s="14">
        <f ca="1">ROUND(INDIRECT(ADDRESS(ROW()+(0), COLUMN()+(-2), 1))*INDIRECT(ADDRESS(ROW()+(0), COLUMN()+(-1), 1))/100, 0)</f>
        <v>24.777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0)</f>
        <v>1.26362e+006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