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<sst xmlns="http://schemas.openxmlformats.org/spreadsheetml/2006/main" count="46" uniqueCount="46">
  <si>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</si>
  <si>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ASA011</t>
  </si>
  <si>
    <t xml:space="preserve">Ud</t>
  </si>
  <si>
    <t xml:space="preserve">Registro de hormigón masivo "in situ".</t>
  </si>
  <si>
    <r>
      <rPr>
        <sz val="8.25"/>
        <color rgb="FF000000"/>
        <rFont val="Arial"/>
        <family val="2"/>
      </rPr>
      <t xml:space="preserve">Registro con sumidero sifónico y desagüe directo lateral enterrada, de hormigón masivo "in situ" fck 300, HM-30/B/20/I+Qb, de dimensiones interiores 60x60x60 cm, sobre solera de hormigón masivo de 15 cm de espesor, formación de pendiente mínima del 2%, con el mismo tipo de hormigón, cerrada superiormente con tapa prefabricada de hormigón armado con cierre hermético al paso de los olores mefíticos; previa excavación con medios mecánicos y posterior relleno del trasdós con material granular. Incluso molde reutilizable de chapa metálica amortizable en 20 usos y sumidero sifónico prefabricado de hormigón con salida horizontal de 90/110 mm y rejilla homologada de PVC, sobre solera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</si>
  <si>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</si>
  <si>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</si>
  <si>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</si>
  <si>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</si>
  <si>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</si>
  <si>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</si>
  <si>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</si>
  <si>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mt10hmf130iOe</t>
  </si>
  <si>
    <t xml:space="preserve">m³</t>
  </si>
  <si>
    <t xml:space="preserve">Hormigón masivo fck 300, tipo HM-30/B/19/I+Qb, elaborado en planta, con cemento resistente a sulfatos SR.</t>
  </si>
  <si>
    <t xml:space="preserve">mt08epr030c</t>
  </si>
  <si>
    <t xml:space="preserve">Ud</t>
  </si>
  <si>
    <t xml:space="preserve">Molde reutilizable para formación de registros de sección cuadrada de 60x60x60 cm, de chapa metálica, incluso accesorios de montaje.</t>
  </si>
  <si>
    <t xml:space="preserve">mt11arf010b</t>
  </si>
  <si>
    <t xml:space="preserve">Ud</t>
  </si>
  <si>
    <t xml:space="preserve">Tapa de hormigón armado prefabricada, 60x60x5 cm.</t>
  </si>
  <si>
    <t xml:space="preserve">mt11sup050b</t>
  </si>
  <si>
    <t xml:space="preserve">Ud</t>
  </si>
  <si>
    <t xml:space="preserve">Sumidero sifónico prefabricado de hormigón, salida horizontal, con rejilla homologada de PVC, 250x250 mm y 90/110 mm de diámetro de salida.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</si>
  <si>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</si>
  <si>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</si>
  <si>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</si>
  <si>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</si>
  <si>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</si>
  <si>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</si>
  <si>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</si>
  <si>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</si>
  <si>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</si>
  <si>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</si>
  <si>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</si>
  <si>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</si>
  <si>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</si>
  <si>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</si>
  <si>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</si>
  <si>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</si>
  <si>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</si>
  <si>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</si>
  <si>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</si>
  <si>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</si>
  <si>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46.071G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</si>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</sst>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31" customWidth="1"/>
    <col min="4" max="4" width="66.81" customWidth="1"/>
    <col min="5" max="5" width="12.92" customWidth="1"/>
    <col min="6" max="6" width="15.98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0.359</v>
      </c>
      <c r="F10" s="12">
        <v>1.14252e+006</v>
      </c>
      <c r="G10" s="12">
        <f ca="1">ROUND(INDIRECT(ADDRESS(ROW()+(0), COLUMN()+(-2), 1))*INDIRECT(ADDRESS(ROW()+(0), COLUMN()+(-1), 1)), 0)</f>
        <v>410.164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0.05</v>
      </c>
      <c r="F11" s="12">
        <v>2.01502e+006</v>
      </c>
      <c r="G11" s="12">
        <f ca="1">ROUND(INDIRECT(ADDRESS(ROW()+(0), COLUMN()+(-2), 1))*INDIRECT(ADDRESS(ROW()+(0), COLUMN()+(-1), 1)), 0)</f>
        <v>100.751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146538</v>
      </c>
      <c r="G12" s="12">
        <f ca="1">ROUND(INDIRECT(ADDRESS(ROW()+(0), COLUMN()+(-2), 1))*INDIRECT(ADDRESS(ROW()+(0), COLUMN()+(-1), 1)), 0)</f>
        <v>146.538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130628</v>
      </c>
      <c r="G13" s="12">
        <f ca="1">ROUND(INDIRECT(ADDRESS(ROW()+(0), COLUMN()+(-2), 1))*INDIRECT(ADDRESS(ROW()+(0), COLUMN()+(-1), 1)), 0)</f>
        <v>130.628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0.581</v>
      </c>
      <c r="F14" s="14">
        <v>37897</v>
      </c>
      <c r="G14" s="14">
        <f ca="1">ROUND(INDIRECT(ADDRESS(ROW()+(0), COLUMN()+(-2), 1))*INDIRECT(ADDRESS(ROW()+(0), COLUMN()+(-1), 1)), 0)</f>
        <v>22.018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810.099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0.083</v>
      </c>
      <c r="F17" s="14">
        <v>171493</v>
      </c>
      <c r="G17" s="14">
        <f ca="1">ROUND(INDIRECT(ADDRESS(ROW()+(0), COLUMN()+(-2), 1))*INDIRECT(ADDRESS(ROW()+(0), COLUMN()+(-1), 1)), 0)</f>
        <v>14.234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0)</f>
        <v>14.234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1.391</v>
      </c>
      <c r="F20" s="12">
        <v>38914</v>
      </c>
      <c r="G20" s="12">
        <f ca="1">ROUND(INDIRECT(ADDRESS(ROW()+(0), COLUMN()+(-2), 1))*INDIRECT(ADDRESS(ROW()+(0), COLUMN()+(-1), 1)), 0)</f>
        <v>54.129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1.046</v>
      </c>
      <c r="F21" s="14">
        <v>23803</v>
      </c>
      <c r="G21" s="14">
        <f ca="1">ROUND(INDIRECT(ADDRESS(ROW()+(0), COLUMN()+(-2), 1))*INDIRECT(ADDRESS(ROW()+(0), COLUMN()+(-1), 1)), 0)</f>
        <v>24.898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0)</f>
        <v>79.027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0)</f>
        <v>903.36</v>
      </c>
      <c r="G24" s="14">
        <f ca="1">ROUND(INDIRECT(ADDRESS(ROW()+(0), COLUMN()+(-2), 1))*INDIRECT(ADDRESS(ROW()+(0), COLUMN()+(-1), 1))/100, 0)</f>
        <v>18.067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0)</f>
        <v>921.427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