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<sst xmlns="http://schemas.openxmlformats.org/spreadsheetml/2006/main" count="43" uniqueCount="43">
  <si>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</si>
  <si>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DFP010</t>
  </si>
  <si>
    <t xml:space="preserve">m²</t>
  </si>
  <si>
    <t xml:space="preserve">Demolición de cerramiento de fachada de paneles prefabricados de hormigón.</t>
  </si>
  <si>
    <r>
      <rPr>
        <sz val="8.25"/>
        <color rgb="FF000000"/>
        <rFont val="Arial"/>
        <family val="2"/>
      </rPr>
      <t xml:space="preserve">Demolición de cerramiento de fachada formado por paneles prefabricados de hormigón de hasta 20 cm de espesor, dispuestos en posición vertical, con medios mecánicos, sin deteriorar los elementos constructivos a los que están sujetos, y carga mecánica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</si>
  <si>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</si>
  <si>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</si>
  <si>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</si>
  <si>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</si>
  <si>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</si>
  <si>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</si>
  <si>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</si>
  <si>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</si>
  <si>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</si>
  <si>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</si>
  <si>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</si>
  <si>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</si>
  <si>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</si>
  <si>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mq01pan010a</t>
  </si>
  <si>
    <t xml:space="preserve">h</t>
  </si>
  <si>
    <t xml:space="preserve">Pala cargadora sobre neumáticos de 120 kW/1,9 m³.</t>
  </si>
  <si>
    <t xml:space="preserve">mq07gte010f</t>
  </si>
  <si>
    <t xml:space="preserve">h</t>
  </si>
  <si>
    <t xml:space="preserve">Grúa autopropulsada de brazo telescópico con una capacidad de elevación de 60 t y 58 m de altura máxima de trabajo.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</si>
  <si>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</si>
  <si>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</si>
  <si>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</si>
  <si>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maquinaria:</t>
  </si>
  <si>
    <t xml:space="preserve">Mano de obra</t>
  </si>
  <si>
    <t xml:space="preserve">mo019</t>
  </si>
  <si>
    <t xml:space="preserve">h</t>
  </si>
  <si>
    <t xml:space="preserve">Oficial soldador.</t>
  </si>
  <si>
    <t xml:space="preserve">mo112</t>
  </si>
  <si>
    <t xml:space="preserve">h</t>
  </si>
  <si>
    <t xml:space="preserve">Ayudante especializado de construcción.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</si>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</sst>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6.46" customWidth="1"/>
    <col min="5" max="5" width="69.02" customWidth="1"/>
    <col min="6" max="6" width="13.77" customWidth="1"/>
    <col min="7" max="7" width="15.1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0.257</v>
      </c>
      <c r="G10" s="12">
        <v>19159</v>
      </c>
      <c r="H10" s="12">
        <f ca="1">ROUND(INDIRECT(ADDRESS(ROW()+(0), COLUMN()+(-2), 1))*INDIRECT(ADDRESS(ROW()+(0), COLUMN()+(-1), 1)), 0)</f>
        <v>4.924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0.128</v>
      </c>
      <c r="G11" s="12">
        <v>32496</v>
      </c>
      <c r="H11" s="12">
        <f ca="1">ROUND(INDIRECT(ADDRESS(ROW()+(0), COLUMN()+(-2), 1))*INDIRECT(ADDRESS(ROW()+(0), COLUMN()+(-1), 1)), 0)</f>
        <v>4.159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188915</v>
      </c>
      <c r="H12" s="12">
        <f ca="1">ROUND(INDIRECT(ADDRESS(ROW()+(0), COLUMN()+(-2), 1))*INDIRECT(ADDRESS(ROW()+(0), COLUMN()+(-1), 1)), 0)</f>
        <v>378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0.051</v>
      </c>
      <c r="G13" s="12">
        <v>530633</v>
      </c>
      <c r="H13" s="12">
        <f ca="1">ROUND(INDIRECT(ADDRESS(ROW()+(0), COLUMN()+(-2), 1))*INDIRECT(ADDRESS(ROW()+(0), COLUMN()+(-1), 1)), 0)</f>
        <v>27.062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0.051</v>
      </c>
      <c r="G14" s="14">
        <v>34625</v>
      </c>
      <c r="H14" s="14">
        <f ca="1">ROUND(INDIRECT(ADDRESS(ROW()+(0), COLUMN()+(-2), 1))*INDIRECT(ADDRESS(ROW()+(0), COLUMN()+(-1), 1)), 0)</f>
        <v>1.766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38.289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0.059</v>
      </c>
      <c r="G17" s="12">
        <v>39459</v>
      </c>
      <c r="H17" s="12">
        <f ca="1">ROUND(INDIRECT(ADDRESS(ROW()+(0), COLUMN()+(-2), 1))*INDIRECT(ADDRESS(ROW()+(0), COLUMN()+(-1), 1)), 0)</f>
        <v>2.328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0.117</v>
      </c>
      <c r="G18" s="12">
        <v>24230</v>
      </c>
      <c r="H18" s="12">
        <f ca="1">ROUND(INDIRECT(ADDRESS(ROW()+(0), COLUMN()+(-2), 1))*INDIRECT(ADDRESS(ROW()+(0), COLUMN()+(-1), 1)), 0)</f>
        <v>2.835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0.293</v>
      </c>
      <c r="G19" s="14">
        <v>23803</v>
      </c>
      <c r="H19" s="14">
        <f ca="1">ROUND(INDIRECT(ADDRESS(ROW()+(0), COLUMN()+(-2), 1))*INDIRECT(ADDRESS(ROW()+(0), COLUMN()+(-1), 1)), 0)</f>
        <v>6.974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1)),INDIRECT(ADDRESS(ROW()+(-3), COLUMN()+(0), 1))), 0)</f>
        <v>12.137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1)),INDIRECT(ADDRESS(ROW()+(-7), COLUMN()+(1), 1))), 0)</f>
        <v>50.426</v>
      </c>
      <c r="H22" s="14">
        <f ca="1">ROUND(INDIRECT(ADDRESS(ROW()+(0), COLUMN()+(-2), 1))*INDIRECT(ADDRESS(ROW()+(0), COLUMN()+(-1), 1))/100, 0)</f>
        <v>1.009</v>
      </c>
    </row>
    <row r="23" spans="1:8" ht="13.50" thickBot="1" customHeight="1">
      <c r="A23" s="8"/>
      <c r="B23" s="8"/>
      <c r="C23" s="8"/>
      <c r="D23" s="8"/>
      <c r="E23" s="8"/>
      <c r="F23" s="21" t="s">
        <v>42</v>
      </c>
      <c r="G23" s="21"/>
      <c r="H23" s="22">
        <f ca="1">ROUND(SUM(INDIRECT(ADDRESS(ROW()+(-1), COLUMN()+(0), 1)),INDIRECT(ADDRESS(ROW()+(-3), COLUMN()+(0), 1)),INDIRECT(ADDRESS(ROW()+(-8), COLUMN()+(0), 1))), 0)</f>
        <v>51.435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