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<sst xmlns="http://schemas.openxmlformats.org/spreadsheetml/2006/main" count="29" uniqueCount="29">
  <si>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</si>
  <si>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</si>
  <si>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</si>
  <si>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</si>
  <si>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laricio (Pinus nigra), de 10x10 a 15x30 cm de sección y hasta 6 m de longitud, clase resistente C18,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</si>
  <si>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</si>
  <si>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</si>
  <si>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</si>
  <si>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</si>
  <si>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</si>
  <si>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</si>
  <si>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</si>
  <si>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mt07mee050J</t>
  </si>
  <si>
    <t xml:space="preserve">m³</t>
  </si>
  <si>
    <t xml:space="preserve">Madera aserrada de pino laricio (Pinus nigra) con acabado cepillado, para dintel de 10x10 a 15x30 cm de sección y hasta 6 m de longitud, para aplicaciones estructurales, clase resistente C18 y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</si>
  <si>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</si>
  <si>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</si>
  <si>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</si>
  <si>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</si>
  <si>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</si>
  <si>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</si>
  <si>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</si>
  <si>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</si>
  <si>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</si>
  <si>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</si>
  <si>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</si>
  <si>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</si>
  <si>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559.395G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</si>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</sst>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7.65" customWidth="1"/>
    <col min="3" max="3" width="0.68" customWidth="1"/>
    <col min="4" max="4" width="18.70" customWidth="1"/>
    <col min="5" max="5" width="34.85" customWidth="1"/>
    <col min="6" max="6" width="10.71" customWidth="1"/>
    <col min="7" max="7" width="1.53" customWidth="1"/>
    <col min="8" max="8" width="12.24" customWidth="1"/>
    <col min="9" max="9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10" t="s">
        <v>8</v>
      </c>
      <c r="G7" s="10" t="s">
        <v>9</v>
      </c>
      <c r="H7" s="10"/>
      <c r="I7" s="10" t="s">
        <v>10</v>
      </c>
    </row>
    <row r="8" spans="1:9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1"/>
      <c r="H8" s="11"/>
      <c r="I8" s="11"/>
    </row>
    <row r="9" spans="1:9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5">
        <v>1.000000</v>
      </c>
      <c r="G9" s="17">
        <v>2886010.000000</v>
      </c>
      <c r="H9" s="17"/>
      <c r="I9" s="17">
        <f ca="1">ROUND(INDIRECT(ADDRESS(ROW()+(0), COLUMN()+(-3), 1))*INDIRECT(ADDRESS(ROW()+(0), COLUMN()+(-2), 1)), 0)</f>
        <v>2886010.000000</v>
      </c>
    </row>
    <row r="10" spans="1:9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12"/>
      <c r="I10" s="20">
        <f ca="1">ROUND(SUM(INDIRECT(ADDRESS(ROW()+(-1), COLUMN()+(0), 1))), 0)</f>
        <v>2886010.000000</v>
      </c>
    </row>
    <row r="11" spans="1:9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18"/>
      <c r="H11" s="18"/>
      <c r="I11" s="18"/>
    </row>
    <row r="12" spans="1:9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4">
        <v>9.896000</v>
      </c>
      <c r="G12" s="16">
        <v>26183.000000</v>
      </c>
      <c r="H12" s="16"/>
      <c r="I12" s="16">
        <f ca="1">ROUND(INDIRECT(ADDRESS(ROW()+(0), COLUMN()+(-3), 1))*INDIRECT(ADDRESS(ROW()+(0), COLUMN()+(-2), 1)), 0)</f>
        <v>259.106000</v>
      </c>
    </row>
    <row r="13" spans="1:9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5">
        <v>4.948000</v>
      </c>
      <c r="G13" s="17">
        <v>16355.000000</v>
      </c>
      <c r="H13" s="17"/>
      <c r="I13" s="17">
        <f ca="1">ROUND(INDIRECT(ADDRESS(ROW()+(0), COLUMN()+(-3), 1))*INDIRECT(ADDRESS(ROW()+(0), COLUMN()+(-2), 1)), 0)</f>
        <v>80.924000</v>
      </c>
    </row>
    <row r="14" spans="1:9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12"/>
      <c r="I14" s="20">
        <f ca="1">ROUND(SUM(INDIRECT(ADDRESS(ROW()+(-1), COLUMN()+(0), 1)),INDIRECT(ADDRESS(ROW()+(-2), COLUMN()+(0), 1))), 0)</f>
        <v>340.030000</v>
      </c>
    </row>
    <row r="15" spans="1:9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18"/>
      <c r="H15" s="18"/>
      <c r="I15" s="18"/>
    </row>
    <row r="16" spans="1:9" ht="13.50" thickBot="1" customHeight="1">
      <c r="A16" s="22"/>
      <c r="B16" s="23" t="s">
        <v>25</v>
      </c>
      <c r="C16" s="22" t="s">
        <v>26</v>
      </c>
      <c r="D16" s="22"/>
      <c r="E16" s="22"/>
      <c r="F16" s="15">
        <v>2.000000</v>
      </c>
      <c r="G16" s="17">
        <f ca="1">ROUND(SUM(INDIRECT(ADDRESS(ROW()+(-2), COLUMN()+(2), 1)),INDIRECT(ADDRESS(ROW()+(-6), COLUMN()+(2), 1))), 0)</f>
        <v>3226040.000000</v>
      </c>
      <c r="H16" s="17"/>
      <c r="I16" s="17">
        <f ca="1">ROUND(INDIRECT(ADDRESS(ROW()+(0), COLUMN()+(-3), 1))*INDIRECT(ADDRESS(ROW()+(0), COLUMN()+(-2), 1))/100, 0)</f>
        <v>64.521000</v>
      </c>
    </row>
    <row r="17" spans="1:9" ht="13.50" thickBot="1" customHeight="1">
      <c r="A17" s="6" t="s">
        <v>27</v>
      </c>
      <c r="B17" s="7"/>
      <c r="C17" s="8"/>
      <c r="D17" s="8"/>
      <c r="E17" s="8"/>
      <c r="F17" s="24" t="s">
        <v>28</v>
      </c>
      <c r="G17" s="25"/>
      <c r="H17" s="25"/>
      <c r="I17" s="26">
        <f ca="1">ROUND(SUM(INDIRECT(ADDRESS(ROW()+(-1), COLUMN()+(0), 1)),INDIRECT(ADDRESS(ROW()+(-3), COLUMN()+(0), 1)),INDIRECT(ADDRESS(ROW()+(-7), COLUMN()+(0), 1))), 0)</f>
        <v>3290561.000000</v>
      </c>
    </row>
  </sheetData>
  <mergeCells count="26">
    <mergeCell ref="A1:I1"/>
    <mergeCell ref="A3:C3"/>
    <mergeCell ref="F3:G3"/>
    <mergeCell ref="A4:I4"/>
    <mergeCell ref="C7:E7"/>
    <mergeCell ref="G7:H7"/>
    <mergeCell ref="C8:F8"/>
    <mergeCell ref="G8:H8"/>
    <mergeCell ref="C9:E9"/>
    <mergeCell ref="G9:H9"/>
    <mergeCell ref="C10:E10"/>
    <mergeCell ref="F10:H10"/>
    <mergeCell ref="C11:F11"/>
    <mergeCell ref="G11:H11"/>
    <mergeCell ref="C12:E12"/>
    <mergeCell ref="G12:H12"/>
    <mergeCell ref="C13:E13"/>
    <mergeCell ref="G13:H13"/>
    <mergeCell ref="C14:E14"/>
    <mergeCell ref="F14:H14"/>
    <mergeCell ref="C15:F15"/>
    <mergeCell ref="G15:H15"/>
    <mergeCell ref="C16:E16"/>
    <mergeCell ref="G16:H16"/>
    <mergeCell ref="A17:E17"/>
    <mergeCell ref="F17:H17"/>
  </mergeCells>
  <pageMargins left="0.620079" right="0.472441" top="0.472441" bottom="0.472441" header="0.0" footer="0.0"/>
  <pageSetup paperSize="9" orientation="portrait"/>
  <rowBreaks count="0" manualBreakCount="0">
    </rowBreaks>
</worksheet>
</file>