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<sst xmlns="http://schemas.openxmlformats.org/spreadsheetml/2006/main" count="26" uniqueCount="26">
  <si>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</si>
  <si>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</si>
  <si>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</si>
  <si>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</si>
  <si>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Módulo de mampara con puerta interior de 850 mm de hoja y 2 fijos laterales de 300 mm cada uno</t>
    </r>
    <r>
      <rPr>
        <sz val="8.25"/>
        <color rgb="FF000000"/>
        <rFont val="Arial"/>
        <family val="2"/>
      </rPr>
      <t xml:space="preserve">; para mampara modular.</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</si>
  <si>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</si>
  <si>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</si>
  <si>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</si>
  <si>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</si>
  <si>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</si>
  <si>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</si>
  <si>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</si>
  <si>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mt26mmd017b</t>
  </si>
  <si>
    <t xml:space="preserve">Ud</t>
  </si>
  <si>
    <t xml:space="preserve">Módulo de mampara con puerta interior de 850 mm de hoja y 2 fijos laterales de 300 mm cada uno, compuesto por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y perfiles vistos superiores de 35x45 mm e inferiores de 60x45 mm, de aluminio anodizado o lacado estándar; incluso bisagras y cerradura con maneta.</t>
  </si>
  <si>
    <t xml:space="preserve">Subtotal materiales:</t>
  </si>
  <si>
    <t xml:space="preserve">Mano de obra</t>
  </si>
  <si>
    <t xml:space="preserve">mo011</t>
  </si>
  <si>
    <t xml:space="preserve">h</t>
  </si>
  <si>
    <t xml:space="preserve">Oficial montador.</t>
  </si>
  <si>
    <t xml:space="preserve">Subtotal mano de obra:</t>
  </si>
  <si>
    <t xml:space="preserve">Herramientas</t>
  </si>
  <si>
    <t xml:space="preserve">%</t>
  </si>
  <si>
    <t xml:space="preserve">Herramientas</t>
  </si>
  <si>
    <t xml:space="preserve">Coste de mantenimiento decenal: 409.071G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</si>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</sst>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3.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8005250.000000</v>
      </c>
      <c r="H10" s="13">
        <f ca="1">ROUND(INDIRECT(ADDRESS(ROW()+(0), COLUMN()+(-2), 1))*INDIRECT(ADDRESS(ROW()+(0), COLUMN()+(-1), 1)), 0)</f>
        <v>8005250.000000</v>
      </c>
    </row>
    <row r="11" spans="1:8" ht="13.50" thickBot="1" customHeight="1">
      <c r="A11" s="14"/>
      <c r="B11" s="14"/>
      <c r="C11" s="14"/>
      <c r="D11" s="14"/>
      <c r="E11" s="14"/>
      <c r="F11" s="8" t="s">
        <v>15</v>
      </c>
      <c r="G11" s="8"/>
      <c r="H11" s="16">
        <f ca="1">ROUND(SUM(INDIRECT(ADDRESS(ROW()+(-1), COLUMN()+(0), 1))), 0)</f>
        <v>8005250.000000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0.563000</v>
      </c>
      <c r="G13" s="13">
        <v>27971.000000</v>
      </c>
      <c r="H13" s="13">
        <f ca="1">ROUND(INDIRECT(ADDRESS(ROW()+(0), COLUMN()+(-2), 1))*INDIRECT(ADDRESS(ROW()+(0), COLUMN()+(-1), 1)), 0)</f>
        <v>15.748000</v>
      </c>
    </row>
    <row r="14" spans="1:8" ht="13.50" thickBot="1" customHeight="1">
      <c r="A14" s="14"/>
      <c r="B14" s="14"/>
      <c r="C14" s="14"/>
      <c r="D14" s="14"/>
      <c r="E14" s="14"/>
      <c r="F14" s="8" t="s">
        <v>20</v>
      </c>
      <c r="G14" s="8"/>
      <c r="H14" s="16">
        <f ca="1">ROUND(SUM(INDIRECT(ADDRESS(ROW()+(-1), COLUMN()+(0), 1))), 0)</f>
        <v>15.748000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0)</f>
        <v>8020998.000000</v>
      </c>
      <c r="H16" s="13">
        <f ca="1">ROUND(INDIRECT(ADDRESS(ROW()+(0), COLUMN()+(-2), 1))*INDIRECT(ADDRESS(ROW()+(0), COLUMN()+(-1), 1))/100, 0)</f>
        <v>160.420000</v>
      </c>
    </row>
    <row r="17" spans="1:8" ht="13.50" thickBot="1" customHeight="1">
      <c r="A17" s="20" t="s">
        <v>24</v>
      </c>
      <c r="B17" s="20"/>
      <c r="C17" s="21"/>
      <c r="D17" s="21"/>
      <c r="E17" s="22"/>
      <c r="F17" s="23" t="s">
        <v>25</v>
      </c>
      <c r="G17" s="24"/>
      <c r="H17" s="25">
        <f ca="1">ROUND(SUM(INDIRECT(ADDRESS(ROW()+(-1), COLUMN()+(0), 1)),INDIRECT(ADDRESS(ROW()+(-3), COLUMN()+(0), 1)),INDIRECT(ADDRESS(ROW()+(-6), COLUMN()+(0), 1))), 0)</f>
        <v>8181418.000000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