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<sst xmlns="http://schemas.openxmlformats.org/spreadsheetml/2006/main" count="58" uniqueCount="58">
  <si>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</si>
  <si>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</si>
  <si>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</si>
  <si>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</si>
  <si>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hormigón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gris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</si>
  <si>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</si>
  <si>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</si>
  <si>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</si>
  <si>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</si>
  <si>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</si>
  <si>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</si>
  <si>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</si>
  <si>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</si>
  <si>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</si>
  <si>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</si>
  <si>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</si>
  <si>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</si>
  <si>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</si>
  <si>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</si>
  <si>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</si>
  <si>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</si>
  <si>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</si>
  <si>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</si>
  <si>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</si>
  <si>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mt20mhp020a</t>
  </si>
  <si>
    <t xml:space="preserve">m</t>
  </si>
  <si>
    <t xml:space="preserve">Piezas prefabricadas de hormigón, color gris, de 20x30x17 cm, para formación de cornisa de fachada.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</si>
  <si>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</si>
  <si>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</si>
  <si>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</si>
  <si>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mt10haf130igqg</t>
  </si>
  <si>
    <t xml:space="preserve">m³</t>
  </si>
  <si>
    <t xml:space="preserve">Hormigón fck 250, tipo HA-25/B/19/IIa según EHE-08, elaborado en planta.</t>
  </si>
  <si>
    <t xml:space="preserve">mt07aco130d</t>
  </si>
  <si>
    <t xml:space="preserve">kg</t>
  </si>
  <si>
    <t xml:space="preserve">Acero en varillas corrugadas AP 420, según NP 4007 99, diámetros varios.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</si>
  <si>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</si>
  <si>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</si>
  <si>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</si>
  <si>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</si>
  <si>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</si>
  <si>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</si>
  <si>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</si>
  <si>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</si>
  <si>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</si>
  <si>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</si>
  <si>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</si>
  <si>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</si>
  <si>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</si>
  <si>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</si>
  <si>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</si>
  <si>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</si>
  <si>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</si>
  <si>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</si>
  <si>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</si>
  <si>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</si>
  <si>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30.376G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</si>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</sst>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8.16" customWidth="1"/>
    <col min="4" max="4" width="55.23" customWidth="1"/>
    <col min="5" max="5" width="13.99" customWidth="1"/>
    <col min="6" max="6" width="15.59" customWidth="1"/>
    <col min="7" max="7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2.00" thickBot="1" customHeight="1">
      <c r="A9" s="1" t="s">
        <v>12</v>
      </c>
      <c r="B9" s="1"/>
      <c r="C9" s="13" t="s">
        <v>13</v>
      </c>
      <c r="D9" s="1" t="s">
        <v>14</v>
      </c>
      <c r="E9" s="14">
        <v>0.006000</v>
      </c>
      <c r="F9" s="15">
        <v>8102.000000</v>
      </c>
      <c r="G9" s="15">
        <f ca="1">ROUND(INDIRECT(ADDRESS(ROW()+(0), COLUMN()+(-2), 1))*INDIRECT(ADDRESS(ROW()+(0), COLUMN()+(-1), 1)), 0)</f>
        <v>49.000000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0.027000</v>
      </c>
      <c r="F10" s="15">
        <v>92958.000000</v>
      </c>
      <c r="G10" s="15">
        <f ca="1">ROUND(INDIRECT(ADDRESS(ROW()+(0), COLUMN()+(-2), 1))*INDIRECT(ADDRESS(ROW()+(0), COLUMN()+(-1), 1)), 0)</f>
        <v>2.510000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6.840000</v>
      </c>
      <c r="F11" s="15">
        <v>1037.000000</v>
      </c>
      <c r="G11" s="15">
        <f ca="1">ROUND(INDIRECT(ADDRESS(ROW()+(0), COLUMN()+(-2), 1))*INDIRECT(ADDRESS(ROW()+(0), COLUMN()+(-1), 1)), 0)</f>
        <v>7.093000</v>
      </c>
    </row>
    <row r="12" spans="1:7" ht="21.60" thickBot="1" customHeight="1">
      <c r="A12" s="1" t="s">
        <v>21</v>
      </c>
      <c r="B12" s="1"/>
      <c r="C12" s="13" t="s">
        <v>22</v>
      </c>
      <c r="D12" s="1" t="s">
        <v>23</v>
      </c>
      <c r="E12" s="14">
        <v>0.137000</v>
      </c>
      <c r="F12" s="15">
        <v>6481.000000</v>
      </c>
      <c r="G12" s="15">
        <f ca="1">ROUND(INDIRECT(ADDRESS(ROW()+(0), COLUMN()+(-2), 1))*INDIRECT(ADDRESS(ROW()+(0), COLUMN()+(-1), 1)), 0)</f>
        <v>888.000000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1.050000</v>
      </c>
      <c r="F13" s="15">
        <v>212827.000000</v>
      </c>
      <c r="G13" s="15">
        <f ca="1">ROUND(INDIRECT(ADDRESS(ROW()+(0), COLUMN()+(-2), 1))*INDIRECT(ADDRESS(ROW()+(0), COLUMN()+(-1), 1)), 0)</f>
        <v>223.468000</v>
      </c>
    </row>
    <row r="14" spans="1:7" ht="31.20" thickBot="1" customHeight="1">
      <c r="A14" s="1" t="s">
        <v>27</v>
      </c>
      <c r="B14" s="1"/>
      <c r="C14" s="13" t="s">
        <v>28</v>
      </c>
      <c r="D14" s="1" t="s">
        <v>29</v>
      </c>
      <c r="E14" s="14">
        <v>0.282000</v>
      </c>
      <c r="F14" s="15">
        <v>10812.000000</v>
      </c>
      <c r="G14" s="15">
        <f ca="1">ROUND(INDIRECT(ADDRESS(ROW()+(0), COLUMN()+(-2), 1))*INDIRECT(ADDRESS(ROW()+(0), COLUMN()+(-1), 1)), 0)</f>
        <v>3.049000</v>
      </c>
    </row>
    <row r="15" spans="1:7" ht="21.60" thickBot="1" customHeight="1">
      <c r="A15" s="1" t="s">
        <v>30</v>
      </c>
      <c r="B15" s="1"/>
      <c r="C15" s="13" t="s">
        <v>31</v>
      </c>
      <c r="D15" s="1" t="s">
        <v>32</v>
      </c>
      <c r="E15" s="14">
        <v>0.040000</v>
      </c>
      <c r="F15" s="15">
        <v>770833.000000</v>
      </c>
      <c r="G15" s="15">
        <f ca="1">ROUND(INDIRECT(ADDRESS(ROW()+(0), COLUMN()+(-2), 1))*INDIRECT(ADDRESS(ROW()+(0), COLUMN()+(-1), 1)), 0)</f>
        <v>30.833000</v>
      </c>
    </row>
    <row r="16" spans="1:7" ht="21.60" thickBot="1" customHeight="1">
      <c r="A16" s="1" t="s">
        <v>33</v>
      </c>
      <c r="B16" s="1"/>
      <c r="C16" s="13" t="s">
        <v>34</v>
      </c>
      <c r="D16" s="1" t="s">
        <v>35</v>
      </c>
      <c r="E16" s="14">
        <v>1.776000</v>
      </c>
      <c r="F16" s="15">
        <v>5158.000000</v>
      </c>
      <c r="G16" s="15">
        <f ca="1">ROUND(INDIRECT(ADDRESS(ROW()+(0), COLUMN()+(-2), 1))*INDIRECT(ADDRESS(ROW()+(0), COLUMN()+(-1), 1)), 0)</f>
        <v>9.161000</v>
      </c>
    </row>
    <row r="17" spans="1:7" ht="12.00" thickBot="1" customHeight="1">
      <c r="A17" s="1" t="s">
        <v>36</v>
      </c>
      <c r="B17" s="1"/>
      <c r="C17" s="13" t="s">
        <v>37</v>
      </c>
      <c r="D17" s="1" t="s">
        <v>38</v>
      </c>
      <c r="E17" s="16">
        <v>0.180000</v>
      </c>
      <c r="F17" s="17">
        <v>49196.000000</v>
      </c>
      <c r="G17" s="17">
        <f ca="1">ROUND(INDIRECT(ADDRESS(ROW()+(0), COLUMN()+(-2), 1))*INDIRECT(ADDRESS(ROW()+(0), COLUMN()+(-1), 1)), 0)</f>
        <v>8.855000</v>
      </c>
    </row>
    <row r="18" spans="1:7" ht="12.00" thickBot="1" customHeight="1">
      <c r="A18" s="18"/>
      <c r="B18" s="18"/>
      <c r="C18" s="18"/>
      <c r="D18" s="18"/>
      <c r="E18" s="12" t="s">
        <v>39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285.906000</v>
      </c>
    </row>
    <row r="19" spans="1:7" ht="12.00" thickBot="1" customHeight="1">
      <c r="A19" s="18">
        <v>2.000000</v>
      </c>
      <c r="B19" s="18"/>
      <c r="C19" s="18"/>
      <c r="D19" s="21" t="s">
        <v>40</v>
      </c>
      <c r="E19" s="21"/>
      <c r="F19" s="18"/>
      <c r="G19" s="18"/>
    </row>
    <row r="20" spans="1:7" ht="12.00" thickBot="1" customHeight="1">
      <c r="A20" s="1" t="s">
        <v>41</v>
      </c>
      <c r="B20" s="1"/>
      <c r="C20" s="13" t="s">
        <v>42</v>
      </c>
      <c r="D20" s="1" t="s">
        <v>43</v>
      </c>
      <c r="E20" s="16">
        <v>0.013000</v>
      </c>
      <c r="F20" s="17">
        <v>7363.000000</v>
      </c>
      <c r="G20" s="17">
        <f ca="1">ROUND(INDIRECT(ADDRESS(ROW()+(0), COLUMN()+(-2), 1))*INDIRECT(ADDRESS(ROW()+(0), COLUMN()+(-1), 1)), 0)</f>
        <v>96.000000</v>
      </c>
    </row>
    <row r="21" spans="1:7" ht="12.00" thickBot="1" customHeight="1">
      <c r="A21" s="18"/>
      <c r="B21" s="18"/>
      <c r="C21" s="18"/>
      <c r="D21" s="18"/>
      <c r="E21" s="12" t="s">
        <v>44</v>
      </c>
      <c r="F21" s="12"/>
      <c r="G21" s="20">
        <f ca="1">ROUND(SUM(INDIRECT(ADDRESS(ROW()+(-1), COLUMN()+(0), 1))), 0)</f>
        <v>96.000000</v>
      </c>
    </row>
    <row r="22" spans="1:7" ht="12.00" thickBot="1" customHeight="1">
      <c r="A22" s="18">
        <v>3.000000</v>
      </c>
      <c r="B22" s="18"/>
      <c r="C22" s="18"/>
      <c r="D22" s="21" t="s">
        <v>45</v>
      </c>
      <c r="E22" s="21"/>
      <c r="F22" s="18"/>
      <c r="G22" s="18"/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4">
        <v>0.225000</v>
      </c>
      <c r="F23" s="15">
        <v>25706.000000</v>
      </c>
      <c r="G23" s="15">
        <f ca="1">ROUND(INDIRECT(ADDRESS(ROW()+(0), COLUMN()+(-2), 1))*INDIRECT(ADDRESS(ROW()+(0), COLUMN()+(-1), 1)), 0)</f>
        <v>5.784000</v>
      </c>
    </row>
    <row r="24" spans="1:7" ht="12.00" thickBot="1" customHeight="1">
      <c r="A24" s="1" t="s">
        <v>49</v>
      </c>
      <c r="B24" s="1"/>
      <c r="C24" s="13" t="s">
        <v>50</v>
      </c>
      <c r="D24" s="1" t="s">
        <v>51</v>
      </c>
      <c r="E24" s="16">
        <v>0.386000</v>
      </c>
      <c r="F24" s="17">
        <v>15596.000000</v>
      </c>
      <c r="G24" s="17">
        <f ca="1">ROUND(INDIRECT(ADDRESS(ROW()+(0), COLUMN()+(-2), 1))*INDIRECT(ADDRESS(ROW()+(0), COLUMN()+(-1), 1)), 0)</f>
        <v>6.020000</v>
      </c>
    </row>
    <row r="25" spans="1:7" ht="12.00" thickBot="1" customHeight="1">
      <c r="A25" s="18"/>
      <c r="B25" s="18"/>
      <c r="C25" s="18"/>
      <c r="D25" s="18"/>
      <c r="E25" s="12" t="s">
        <v>52</v>
      </c>
      <c r="F25" s="12"/>
      <c r="G25" s="20">
        <f ca="1">ROUND(SUM(INDIRECT(ADDRESS(ROW()+(-1), COLUMN()+(0), 1)),INDIRECT(ADDRESS(ROW()+(-2), COLUMN()+(0), 1))), 0)</f>
        <v>11.804000</v>
      </c>
    </row>
    <row r="26" spans="1:7" ht="12.00" thickBot="1" customHeight="1">
      <c r="A26" s="18">
        <v>4.000000</v>
      </c>
      <c r="B26" s="18"/>
      <c r="C26" s="18"/>
      <c r="D26" s="21" t="s">
        <v>53</v>
      </c>
      <c r="E26" s="21"/>
      <c r="F26" s="18"/>
      <c r="G26" s="18"/>
    </row>
    <row r="27" spans="1:7" ht="12.00" thickBot="1" customHeight="1">
      <c r="A27" s="22"/>
      <c r="B27" s="22"/>
      <c r="C27" s="23" t="s">
        <v>54</v>
      </c>
      <c r="D27" s="22" t="s">
        <v>55</v>
      </c>
      <c r="E27" s="16">
        <v>2.000000</v>
      </c>
      <c r="F27" s="17">
        <f ca="1">ROUND(SUM(INDIRECT(ADDRESS(ROW()+(-2), COLUMN()+(1), 1)),INDIRECT(ADDRESS(ROW()+(-6), COLUMN()+(1), 1)),INDIRECT(ADDRESS(ROW()+(-9), COLUMN()+(1), 1))), 0)</f>
        <v>297.806000</v>
      </c>
      <c r="G27" s="17">
        <f ca="1">ROUND(INDIRECT(ADDRESS(ROW()+(0), COLUMN()+(-2), 1))*INDIRECT(ADDRESS(ROW()+(0), COLUMN()+(-1), 1))/100, 0)</f>
        <v>5.956000</v>
      </c>
    </row>
    <row r="28" spans="1:7" ht="12.00" thickBot="1" customHeight="1">
      <c r="A28" s="6" t="s">
        <v>56</v>
      </c>
      <c r="B28" s="6"/>
      <c r="C28" s="7"/>
      <c r="D28" s="8"/>
      <c r="E28" s="24" t="s">
        <v>57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0)</f>
        <v>303.762000</v>
      </c>
    </row>
  </sheetData>
  <mergeCells count="33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620079" right="0.472441" top="0.472441" bottom="0.472441" header="0.0" footer="0.0"/>
  <pageSetup paperSize="9" orientation="portrait"/>
  <rowBreaks count="0" manualBreakCount="0">
    </rowBreaks>
</worksheet>
</file>