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<sst xmlns="http://schemas.openxmlformats.org/spreadsheetml/2006/main" count="29" uniqueCount="29">
  <si>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</si>
  <si>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</si>
  <si>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</si>
  <si>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45° simple para línea frigorífica de líquido y de gas.</t>
  </si>
  <si>
    <r>
      <rPr>
        <b/>
        <sz val="8.25"/>
        <color rgb="FF000000"/>
        <rFont val="Arial"/>
        <family val="2"/>
      </rPr>
      <t xml:space="preserve">Ramal 45° simple de línea frigorífica formada por dos colectores, uno para la línea de líquido y otro para la línea de gas, de 4 salidas cada uno, modelo KIT-BMHEAD4221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</si>
  <si>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</si>
  <si>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</si>
  <si>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</si>
  <si>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</si>
  <si>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</si>
  <si>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</si>
  <si>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</si>
  <si>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mt42mhi540a</t>
  </si>
  <si>
    <t xml:space="preserve">Ud</t>
  </si>
  <si>
    <t xml:space="preserve">Conjunto de dos colectores, uno para la línea de líquido y otro para la línea de gas, de 4 salidas cada uno, sistema aire-aire multi-split con caudal variable de refrigerante, modelo KIT-BMHEAD4221 "MITSUBISHI HEAVY INDUSTRIES", con una capacidad máxima de unidades interiores conectadas aguas abajo cuya suma de índices de capacidad sea inferior a 180.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</si>
  <si>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</si>
  <si>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</si>
  <si>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</si>
  <si>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</si>
  <si>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</si>
  <si>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</si>
  <si>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</si>
  <si>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</si>
  <si>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</si>
  <si>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</si>
  <si>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</si>
  <si>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</si>
  <si>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810.885G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</si>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</sst>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6.29" customWidth="1"/>
    <col min="3" max="3" width="1.36" customWidth="1"/>
    <col min="4" max="4" width="15.30" customWidth="1"/>
    <col min="5" max="5" width="39.61" customWidth="1"/>
    <col min="6" max="6" width="5.78" customWidth="1"/>
    <col min="7" max="7" width="4.76" customWidth="1"/>
    <col min="8" max="8" width="5.61" customWidth="1"/>
    <col min="9" max="9" width="7.82" customWidth="1"/>
    <col min="10" max="10" width="2.38" customWidth="1"/>
    <col min="11" max="11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5"/>
      <c r="H9" s="17">
        <v>2268991.000000</v>
      </c>
      <c r="I9" s="17"/>
      <c r="J9" s="17">
        <f ca="1">ROUND(INDIRECT(ADDRESS(ROW()+(0), COLUMN()+(-4), 1))*INDIRECT(ADDRESS(ROW()+(0), COLUMN()+(-2), 1)), 0)</f>
        <v>2268991.000000</v>
      </c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0)</f>
        <v>2268991.000000</v>
      </c>
      <c r="K10" s="20"/>
    </row>
    <row r="11" spans="1:11" ht="13.50" thickBot="1" customHeight="1">
      <c r="A11" s="18">
        <v>2.000000</v>
      </c>
      <c r="B11" s="18"/>
      <c r="C11" s="18"/>
      <c r="D11" s="21" t="s">
        <v>16</v>
      </c>
      <c r="E11" s="21"/>
      <c r="F11" s="21"/>
      <c r="G11" s="21"/>
      <c r="H11" s="18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0.056000</v>
      </c>
      <c r="G12" s="14"/>
      <c r="H12" s="16">
        <v>26571.000000</v>
      </c>
      <c r="I12" s="16"/>
      <c r="J12" s="16">
        <f ca="1">ROUND(INDIRECT(ADDRESS(ROW()+(0), COLUMN()+(-4), 1))*INDIRECT(ADDRESS(ROW()+(0), COLUMN()+(-2), 1)), 0)</f>
        <v>1.488000</v>
      </c>
      <c r="K12" s="16"/>
    </row>
    <row r="13" spans="1:11" ht="13.5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0.056000</v>
      </c>
      <c r="G13" s="15"/>
      <c r="H13" s="17">
        <v>16204.000000</v>
      </c>
      <c r="I13" s="17"/>
      <c r="J13" s="17">
        <f ca="1">ROUND(INDIRECT(ADDRESS(ROW()+(0), COLUMN()+(-4), 1))*INDIRECT(ADDRESS(ROW()+(0), COLUMN()+(-2), 1)), 0)</f>
        <v>907.000000</v>
      </c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0)</f>
        <v>2.395000</v>
      </c>
      <c r="K14" s="20"/>
    </row>
    <row r="15" spans="1:11" ht="13.50" thickBot="1" customHeight="1">
      <c r="A15" s="18">
        <v>3.000000</v>
      </c>
      <c r="B15" s="18"/>
      <c r="C15" s="18"/>
      <c r="D15" s="21" t="s">
        <v>24</v>
      </c>
      <c r="E15" s="21"/>
      <c r="F15" s="21"/>
      <c r="G15" s="21"/>
      <c r="H15" s="18"/>
      <c r="I15" s="18"/>
      <c r="J15" s="18"/>
      <c r="K15" s="18"/>
    </row>
    <row r="16" spans="1:11" ht="13.5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5"/>
      <c r="H16" s="17">
        <f ca="1">ROUND(SUM(INDIRECT(ADDRESS(ROW()+(-2), COLUMN()+(2), 1)),INDIRECT(ADDRESS(ROW()+(-6), COLUMN()+(2), 1))), 0)</f>
        <v>2271386.000000</v>
      </c>
      <c r="I16" s="17"/>
      <c r="J16" s="17">
        <f ca="1">ROUND(INDIRECT(ADDRESS(ROW()+(0), COLUMN()+(-4), 1))*INDIRECT(ADDRESS(ROW()+(0), COLUMN()+(-2), 1))/100, 0)</f>
        <v>45.428000</v>
      </c>
      <c r="K16" s="17"/>
    </row>
    <row r="17" spans="1:11" ht="13.50" thickBot="1" customHeight="1">
      <c r="A17" s="6" t="s">
        <v>27</v>
      </c>
      <c r="B17" s="7"/>
      <c r="C17" s="7"/>
      <c r="D17" s="8"/>
      <c r="E17" s="8"/>
      <c r="F17" s="24" t="s">
        <v>28</v>
      </c>
      <c r="G17" s="24"/>
      <c r="H17" s="25"/>
      <c r="I17" s="25"/>
      <c r="J17" s="26">
        <f ca="1">ROUND(SUM(INDIRECT(ADDRESS(ROW()+(-1), COLUMN()+(0), 1)),INDIRECT(ADDRESS(ROW()+(-3), COLUMN()+(0), 1)),INDIRECT(ADDRESS(ROW()+(-7), COLUMN()+(0), 1))), 0)</f>
        <v>2316814.000000</v>
      </c>
      <c r="K17" s="26"/>
    </row>
  </sheetData>
  <mergeCells count="5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I10"/>
    <mergeCell ref="J10:K10"/>
    <mergeCell ref="B11:C11"/>
    <mergeCell ref="D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I14"/>
    <mergeCell ref="J14:K14"/>
    <mergeCell ref="B15:C15"/>
    <mergeCell ref="D15:G15"/>
    <mergeCell ref="H15:I15"/>
    <mergeCell ref="J15:K15"/>
    <mergeCell ref="B16:C16"/>
    <mergeCell ref="D16:E16"/>
    <mergeCell ref="F16:G16"/>
    <mergeCell ref="H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