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<sst xmlns="http://schemas.openxmlformats.org/spreadsheetml/2006/main" count="32" uniqueCount="32">
  <si>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</si>
  <si>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LPB010</t>
  </si>
  <si>
    <t xml:space="preserve">Ud</t>
  </si>
  <si>
    <t xml:space="preserve">Puerta giratoria automática.</t>
  </si>
  <si>
    <r>
      <rPr>
        <b/>
        <sz val="7.80"/>
        <color rgb="FF000000"/>
        <rFont val="Arial"/>
        <family val="2"/>
      </rPr>
      <t xml:space="preserve">Puerta giratoria automática motorizada, de 2400 mm de altura, 1493 mm de ancho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piso; mecanismos, panel de control, motor con tapa registrable, pulsador de emergencia y tablero eléctrico de protección y maniobra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</si>
  <si>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</si>
  <si>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</si>
  <si>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</si>
  <si>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</si>
  <si>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</si>
  <si>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</si>
  <si>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</si>
  <si>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mt26pes010a</t>
  </si>
  <si>
    <t xml:space="preserve">Ud</t>
  </si>
  <si>
    <t xml:space="preserve">Puerta giratoria automática motorizada, de 2400 mm de altura, 1493 mm de ancho de paso y 2200 mm de diámetro, con sistema automático antibloqueo, compuesta de: tambor fijo curvo con vidrio laminar de 17 mm de espesor, dotado de burlete de seguridad en ambas entradas y radares de apertura automática; 4 hojas antipánico de vidrio templado, de 12 mm de espesor, sujetas mediante pivotes superior e inferior; techo interior con dos paneles de vidrio laminado, de 18 mm de espesor; perfiles de acero inoxidable AISI 304, con cepillos de estanqueidad y aro de fijación de acero inoxidable al piso; mecanismos, panel de control, motor con tapa registrable, pulsador de emergencia y tablero eléctrico de protección y maniobra.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</si>
  <si>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</si>
  <si>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</si>
  <si>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</si>
  <si>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</si>
  <si>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</si>
  <si>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</si>
  <si>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</si>
  <si>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</si>
  <si>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mo055</t>
  </si>
  <si>
    <t xml:space="preserve">h</t>
  </si>
  <si>
    <t xml:space="preserve">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</si>
  <si>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</si>
  <si>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</si>
  <si>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</si>
  <si>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</si>
  <si>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54.399.667G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</si>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</sst>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2.77" customWidth="1"/>
    <col min="4" max="4" width="21.86" customWidth="1"/>
    <col min="5" max="5" width="28.12" customWidth="1"/>
    <col min="6" max="6" width="5.39" customWidth="1"/>
    <col min="7" max="7" width="9.76" customWidth="1"/>
    <col min="8" max="8" width="15.15" customWidth="1"/>
    <col min="9" max="9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117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 t="s">
        <v>10</v>
      </c>
    </row>
    <row r="8" spans="1:9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</row>
    <row r="9" spans="1:9" ht="117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7">
        <v>200019092.000000</v>
      </c>
      <c r="I9" s="17">
        <f ca="1">ROUND(INDIRECT(ADDRESS(ROW()+(0), COLUMN()+(-2), 1))*INDIRECT(ADDRESS(ROW()+(0), COLUMN()+(-1), 1)), 0)</f>
        <v>200019092.000000</v>
      </c>
    </row>
    <row r="10" spans="1:9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20">
        <f ca="1">ROUND(SUM(INDIRECT(ADDRESS(ROW()+(-1), COLUMN()+(0), 1))), 0)</f>
        <v>200019092.000000</v>
      </c>
    </row>
    <row r="11" spans="1:9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18"/>
      <c r="I11" s="18"/>
    </row>
    <row r="12" spans="1:9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8.953000</v>
      </c>
      <c r="H12" s="16">
        <v>26571.000000</v>
      </c>
      <c r="I12" s="16">
        <f ca="1">ROUND(INDIRECT(ADDRESS(ROW()+(0), COLUMN()+(-2), 1))*INDIRECT(ADDRESS(ROW()+(0), COLUMN()+(-1), 1)), 0)</f>
        <v>237.887000</v>
      </c>
    </row>
    <row r="13" spans="1:9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8.953000</v>
      </c>
      <c r="H13" s="16">
        <v>16234.000000</v>
      </c>
      <c r="I13" s="16">
        <f ca="1">ROUND(INDIRECT(ADDRESS(ROW()+(0), COLUMN()+(-2), 1))*INDIRECT(ADDRESS(ROW()+(0), COLUMN()+(-1), 1)), 0)</f>
        <v>145.346000</v>
      </c>
    </row>
    <row r="14" spans="1:9" ht="12.0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5">
        <v>8.953000</v>
      </c>
      <c r="H14" s="17">
        <v>27764.000000</v>
      </c>
      <c r="I14" s="17">
        <f ca="1">ROUND(INDIRECT(ADDRESS(ROW()+(0), COLUMN()+(-2), 1))*INDIRECT(ADDRESS(ROW()+(0), COLUMN()+(-1), 1)), 0)</f>
        <v>248.567000</v>
      </c>
    </row>
    <row r="15" spans="1:9" ht="12.0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20">
        <f ca="1">ROUND(SUM(INDIRECT(ADDRESS(ROW()+(-1), COLUMN()+(0), 1)),INDIRECT(ADDRESS(ROW()+(-2), COLUMN()+(0), 1)),INDIRECT(ADDRESS(ROW()+(-3), COLUMN()+(0), 1))), 0)</f>
        <v>631.800000</v>
      </c>
    </row>
    <row r="16" spans="1:9" ht="12.0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18"/>
      <c r="I16" s="18"/>
    </row>
    <row r="17" spans="1:9" ht="12.00" thickBot="1" customHeight="1">
      <c r="A17" s="22"/>
      <c r="B17" s="23" t="s">
        <v>28</v>
      </c>
      <c r="C17" s="22" t="s">
        <v>29</v>
      </c>
      <c r="D17" s="22"/>
      <c r="E17" s="22"/>
      <c r="F17" s="22"/>
      <c r="G17" s="15">
        <v>2.000000</v>
      </c>
      <c r="H17" s="17">
        <f ca="1">ROUND(SUM(INDIRECT(ADDRESS(ROW()+(-2), COLUMN()+(1), 1)),INDIRECT(ADDRESS(ROW()+(-7), COLUMN()+(1), 1))), 0)</f>
        <v>200650892.000000</v>
      </c>
      <c r="I17" s="17">
        <f ca="1">ROUND(INDIRECT(ADDRESS(ROW()+(0), COLUMN()+(-2), 1))*INDIRECT(ADDRESS(ROW()+(0), COLUMN()+(-1), 1))/100, 0)</f>
        <v>4013018.000000</v>
      </c>
    </row>
    <row r="18" spans="1:9" ht="12.0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5"/>
      <c r="I18" s="26">
        <f ca="1">ROUND(SUM(INDIRECT(ADDRESS(ROW()+(-1), COLUMN()+(0), 1)),INDIRECT(ADDRESS(ROW()+(-3), COLUMN()+(0), 1)),INDIRECT(ADDRESS(ROW()+(-8), COLUMN()+(0), 1))), 0)</f>
        <v>204663910.000000</v>
      </c>
    </row>
  </sheetData>
  <mergeCells count="19">
    <mergeCell ref="A1:I1"/>
    <mergeCell ref="A3:C3"/>
    <mergeCell ref="F3:G3"/>
    <mergeCell ref="A4:I4"/>
    <mergeCell ref="C7:F7"/>
    <mergeCell ref="C8:G8"/>
    <mergeCell ref="C9:F9"/>
    <mergeCell ref="C10:F10"/>
    <mergeCell ref="G10:H10"/>
    <mergeCell ref="C11:G11"/>
    <mergeCell ref="C12:F12"/>
    <mergeCell ref="C13:F13"/>
    <mergeCell ref="C14:F14"/>
    <mergeCell ref="C15:F15"/>
    <mergeCell ref="G15:H15"/>
    <mergeCell ref="C16:G16"/>
    <mergeCell ref="C17:F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