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<sst xmlns="http://schemas.openxmlformats.org/spreadsheetml/2006/main" count="36" uniqueCount="36">
  <si>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</si>
  <si>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RKC020</t>
  </si>
  <si>
    <t xml:space="preserve">m²</t>
  </si>
  <si>
    <t xml:space="preserve">Revestimiento de corcho, sobre paramento interior.</t>
  </si>
  <si>
    <r>
      <rPr>
        <sz val="8.25"/>
        <color rgb="FF000000"/>
        <rFont val="Arial"/>
        <family val="2"/>
      </rPr>
      <t xml:space="preserve">Revestimiento de corcho de granulometría comprendida entre 0,1 y 0,4 mm, color a elegir, aplicado en dos manos, de 2,3 mm de espesor total, aplicado mecánicamente, previa aplicación de imprimación acrílica, reguladora de la absorción, para uso en interiores o en exteriores, sobre paramento interior de mortero, vertical, de hasta 3 m de altura. El precio incluye la protección de los elementos del entorno que puedan verse afectados durante los trabajos y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</si>
  <si>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</si>
  <si>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</si>
  <si>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</si>
  <si>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</si>
  <si>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</si>
  <si>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</si>
  <si>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</si>
  <si>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mt28rsu005b</t>
  </si>
  <si>
    <t xml:space="preserve">l</t>
  </si>
  <si>
    <t xml:space="preserve">Imprimación acrílica, reguladora de la absorción, para uso en interiores o en exteriores.</t>
  </si>
  <si>
    <t xml:space="preserve">mt28rsu020bC</t>
  </si>
  <si>
    <t xml:space="preserve">kg</t>
  </si>
  <si>
    <t xml:space="preserve">Revestimiento de corcho de granulometría comprendida entre 0,1 y 0,4 mm, para uso en interiores o en exteriores, color a elegir, a base de corcho, resinas y pigmentos inorgánicos, conductividad térmica 0,059 W/(mK), densidad 800 kg/m³, transpirable, hidrorrepelente, con resistencia a los rayos UV, a las altas temperaturas y a la intemperie.</t>
  </si>
  <si>
    <t xml:space="preserve">Subtotal materiales:</t>
  </si>
  <si>
    <t xml:space="preserve">Equipo y maquinaria</t>
  </si>
  <si>
    <t xml:space="preserve">mq06pym010</t>
  </si>
  <si>
    <t xml:space="preserve">h</t>
  </si>
  <si>
    <t xml:space="preserve">Mezcladora-bombeadora para morteros y yesos proyectados, de 3 m³/h.</t>
  </si>
  <si>
    <t xml:space="preserve">Subtotal equipo y maquinaria:</t>
  </si>
  <si>
    <t xml:space="preserve">Mano de obra</t>
  </si>
  <si>
    <t xml:space="preserve">mo039</t>
  </si>
  <si>
    <t xml:space="preserve">h</t>
  </si>
  <si>
    <t xml:space="preserve">Oficial revocador.</t>
  </si>
  <si>
    <t xml:space="preserve">mo111</t>
  </si>
  <si>
    <t xml:space="preserve">h</t>
  </si>
  <si>
    <t xml:space="preserve">Ayudante especializado revocador.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</si>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</sst>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10" customWidth="1"/>
    <col min="3" max="3" width="1.19" customWidth="1"/>
    <col min="4" max="4" width="6.46" customWidth="1"/>
    <col min="5" max="5" width="67.66" customWidth="1"/>
    <col min="6" max="6" width="14.28" customWidth="1"/>
    <col min="7" max="7" width="14.62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0.04</v>
      </c>
      <c r="G10" s="12">
        <v>33993</v>
      </c>
      <c r="H10" s="12">
        <f ca="1">ROUND(INDIRECT(ADDRESS(ROW()+(0), COLUMN()+(-2), 1))*INDIRECT(ADDRESS(ROW()+(0), COLUMN()+(-1), 1)), 0)</f>
        <v>1.36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51497</v>
      </c>
      <c r="H11" s="14">
        <f ca="1">ROUND(INDIRECT(ADDRESS(ROW()+(0), COLUMN()+(-2), 1))*INDIRECT(ADDRESS(ROW()+(0), COLUMN()+(-1), 1)), 0)</f>
        <v>102.994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104.354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0.22</v>
      </c>
      <c r="G14" s="14">
        <v>47983</v>
      </c>
      <c r="H14" s="14">
        <f ca="1">ROUND(INDIRECT(ADDRESS(ROW()+(0), COLUMN()+(-2), 1))*INDIRECT(ADDRESS(ROW()+(0), COLUMN()+(-1), 1)), 0)</f>
        <v>10.556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0)</f>
        <v>10.556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1">
        <v>0.365</v>
      </c>
      <c r="G17" s="12">
        <v>66739</v>
      </c>
      <c r="H17" s="12">
        <f ca="1">ROUND(INDIRECT(ADDRESS(ROW()+(0), COLUMN()+(-2), 1))*INDIRECT(ADDRESS(ROW()+(0), COLUMN()+(-1), 1)), 0)</f>
        <v>24.36</v>
      </c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3">
        <v>0.122</v>
      </c>
      <c r="G18" s="14">
        <v>42520</v>
      </c>
      <c r="H18" s="14">
        <f ca="1">ROUND(INDIRECT(ADDRESS(ROW()+(0), COLUMN()+(-2), 1))*INDIRECT(ADDRESS(ROW()+(0), COLUMN()+(-1), 1)), 0)</f>
        <v>5.187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0)</f>
        <v>29.547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3">
        <v>2</v>
      </c>
      <c r="G21" s="14">
        <f ca="1">ROUND(SUM(INDIRECT(ADDRESS(ROW()+(-2), COLUMN()+(1), 1)),INDIRECT(ADDRESS(ROW()+(-6), COLUMN()+(1), 1)),INDIRECT(ADDRESS(ROW()+(-9), COLUMN()+(1), 1))), 0)</f>
        <v>144.457</v>
      </c>
      <c r="H21" s="14">
        <f ca="1">ROUND(INDIRECT(ADDRESS(ROW()+(0), COLUMN()+(-2), 1))*INDIRECT(ADDRESS(ROW()+(0), COLUMN()+(-1), 1))/100, 0)</f>
        <v>2.889</v>
      </c>
    </row>
    <row r="22" spans="1:8" ht="13.50" thickBot="1" customHeight="1">
      <c r="A22" s="8"/>
      <c r="B22" s="8"/>
      <c r="C22" s="8"/>
      <c r="D22" s="8"/>
      <c r="E22" s="8"/>
      <c r="F22" s="21" t="s">
        <v>35</v>
      </c>
      <c r="G22" s="21"/>
      <c r="H22" s="22">
        <f ca="1">ROUND(SUM(INDIRECT(ADDRESS(ROW()+(-1), COLUMN()+(0), 1)),INDIRECT(ADDRESS(ROW()+(-3), COLUMN()+(0), 1)),INDIRECT(ADDRESS(ROW()+(-7), COLUMN()+(0), 1)),INDIRECT(ADDRESS(ROW()+(-10), COLUMN()+(0), 1))), 0)</f>
        <v>147.346</v>
      </c>
    </row>
  </sheetData>
  <mergeCells count="4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