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<sst xmlns="http://schemas.openxmlformats.org/spreadsheetml/2006/main" count="28" uniqueCount="28">
  <si>
    <t xml:space="preserve"/>
  </si>
  <si>
    <t xml:space="preserve">RSF010</t>
  </si>
  <si>
    <t xml:space="preserve">m²</t>
  </si>
  <si>
    <t xml:space="preserve">Felpudo metálico.</t>
  </si>
  <si>
    <r>
      <rPr>
        <sz val="8.25"/>
        <color rgb="FF000000"/>
        <rFont val="Arial"/>
        <family val="2"/>
      </rPr>
  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</si>
  <si>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</si>
  <si>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</si>
  <si>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</si>
  <si>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</si>
  <si>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</si>
  <si>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</si>
  <si>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</si>
  <si>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mt18fel100cca</t>
  </si>
  <si>
    <t xml:space="preserve">m²</t>
  </si>
  <si>
    <t xml:space="preserve">Felpudo formado por perfiles de aluminio, de 27 mm de ancho, unidos entre sí mediante cable de acero inoxidable, distancia entre perfiles 5 mm, acabado superficial con rizos de vinilo entrelazados de color a elegir, espesor total 17 mm, uso interior y exterior, enrollable, para instalar en cajeado de piso formado por foso de 17 a 25 mm de profundidad.</t>
  </si>
  <si>
    <t xml:space="preserve">Subtotal materiales:</t>
  </si>
  <si>
    <t xml:space="preserve">Mano de obra</t>
  </si>
  <si>
    <t xml:space="preserve">mo027</t>
  </si>
  <si>
    <t xml:space="preserve">h</t>
  </si>
  <si>
    <t xml:space="preserve">Oficial instalador de alfombras y revestimientos flexibles.</t>
  </si>
  <si>
    <t xml:space="preserve">mo065</t>
  </si>
  <si>
    <t xml:space="preserve">h</t>
  </si>
  <si>
    <t xml:space="preserve">Medio oficial instalador de alfombras y revestimientos flexibles.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</si>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</sst>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61" customWidth="1"/>
    <col min="3" max="3" width="0.68" customWidth="1"/>
    <col min="4" max="4" width="6.97" customWidth="1"/>
    <col min="5" max="5" width="70.89" customWidth="1"/>
    <col min="6" max="6" width="10.54" customWidth="1"/>
    <col min="7" max="7" width="13.43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4.02941e+006</v>
      </c>
      <c r="H10" s="14">
        <f ca="1">ROUND(INDIRECT(ADDRESS(ROW()+(0), COLUMN()+(-2), 1))*INDIRECT(ADDRESS(ROW()+(0), COLUMN()+(-1), 1)), 0)</f>
        <v>4.02941e+006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0)</f>
        <v>4.02941e+006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0.092</v>
      </c>
      <c r="G13" s="13">
        <v>57824</v>
      </c>
      <c r="H13" s="13">
        <f ca="1">ROUND(INDIRECT(ADDRESS(ROW()+(0), COLUMN()+(-2), 1))*INDIRECT(ADDRESS(ROW()+(0), COLUMN()+(-1), 1)), 0)</f>
        <v>5.32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0.092</v>
      </c>
      <c r="G14" s="14">
        <v>37081</v>
      </c>
      <c r="H14" s="14">
        <f ca="1">ROUND(INDIRECT(ADDRESS(ROW()+(0), COLUMN()+(-2), 1))*INDIRECT(ADDRESS(ROW()+(0), COLUMN()+(-1), 1)), 0)</f>
        <v>3.411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0)</f>
        <v>8.731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0)</f>
        <v>4.03814e+006</v>
      </c>
      <c r="H17" s="14">
        <f ca="1">ROUND(INDIRECT(ADDRESS(ROW()+(0), COLUMN()+(-2), 1))*INDIRECT(ADDRESS(ROW()+(0), COLUMN()+(-1), 1))/100, 0)</f>
        <v>80.763</v>
      </c>
    </row>
    <row r="18" spans="1:8" ht="13.50" thickBot="1" customHeight="1">
      <c r="A18" s="8"/>
      <c r="B18" s="8"/>
      <c r="C18" s="8"/>
      <c r="D18" s="8"/>
      <c r="E18" s="8"/>
      <c r="F18" s="21" t="s">
        <v>27</v>
      </c>
      <c r="G18" s="21"/>
      <c r="H18" s="22">
        <f ca="1">ROUND(SUM(INDIRECT(ADDRESS(ROW()+(-1), COLUMN()+(0), 1)),INDIRECT(ADDRESS(ROW()+(-3), COLUMN()+(0), 1)),INDIRECT(ADDRESS(ROW()+(-7), COLUMN()+(0), 1))), 0)</f>
        <v>4.1189e+006</v>
      </c>
    </row>
  </sheetData>
  <mergeCells count="3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