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<sst xmlns="http://schemas.openxmlformats.org/spreadsheetml/2006/main" count="55" uniqueCount="55">
  <si>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</si>
  <si>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UPT010</t>
  </si>
  <si>
    <t xml:space="preserve">m²</t>
  </si>
  <si>
    <t xml:space="preserve">Revestimiento de vaso de piscina con mosaico.</t>
  </si>
  <si>
    <r>
      <rPr>
        <sz val="7.80"/>
        <color rgb="FF000000"/>
        <rFont val="Arial"/>
        <family val="2"/>
      </rPr>
      <t xml:space="preserve">Revestimiento de </t>
    </r>
    <r>
      <rPr>
        <b/>
        <sz val="7.80"/>
        <color rgb="FF000000"/>
        <rFont val="Arial"/>
        <family val="2"/>
      </rPr>
      <t xml:space="preserve">mosaico de vidrio, serie lisa, varios colores, formado por teselas de 50x50x6 mm</t>
    </r>
    <r>
      <rPr>
        <sz val="7.80"/>
        <color rgb="FF000000"/>
        <rFont val="Arial"/>
        <family val="2"/>
      </rPr>
      <t xml:space="preserve">, en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</si>
  <si>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</si>
  <si>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</si>
  <si>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</si>
  <si>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</si>
  <si>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</si>
  <si>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</si>
  <si>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</si>
  <si>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mt19aaa010d</t>
  </si>
  <si>
    <t xml:space="preserve">m²</t>
  </si>
  <si>
    <t xml:space="preserve">Mosaico de vidrio, serie lisa, varios colores, formado por teselas de 50x50x6 mm, montadas sobre piezas de malla de 299x299 mm.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</si>
  <si>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</si>
  <si>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</si>
  <si>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</si>
  <si>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</si>
  <si>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</si>
  <si>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</si>
  <si>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</si>
  <si>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</si>
  <si>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</si>
  <si>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</si>
  <si>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</si>
  <si>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</si>
  <si>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mt47pre010</t>
  </si>
  <si>
    <t xml:space="preserve">Ud</t>
  </si>
  <si>
    <t xml:space="preserve">Material complementario para revestimiento de piscinas.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</si>
  <si>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</si>
  <si>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</si>
  <si>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</si>
  <si>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</si>
  <si>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</si>
  <si>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</si>
  <si>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</si>
  <si>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</si>
  <si>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</si>
  <si>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</si>
  <si>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</si>
  <si>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</si>
  <si>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</si>
  <si>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</si>
  <si>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</si>
  <si>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</si>
  <si>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</si>
  <si>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</si>
  <si>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</si>
  <si>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</si>
  <si>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</si>
  <si>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</si>
  <si>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</si>
  <si>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20.920G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</si>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</sst>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31" customWidth="1"/>
    <col min="4" max="4" width="6.70" customWidth="1"/>
    <col min="5" max="5" width="56.54" customWidth="1"/>
    <col min="6" max="6" width="14.28" customWidth="1"/>
    <col min="7" max="7" width="15.30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148235.000000</v>
      </c>
      <c r="H9" s="15">
        <f ca="1">ROUND(INDIRECT(ADDRESS(ROW()+(0), COLUMN()+(-2), 1))*INDIRECT(ADDRESS(ROW()+(0), COLUMN()+(-1), 1)), 0)</f>
        <v>148.235000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8102.000000</v>
      </c>
      <c r="H10" s="15">
        <f ca="1">ROUND(INDIRECT(ADDRESS(ROW()+(0), COLUMN()+(-2), 1))*INDIRECT(ADDRESS(ROW()+(0), COLUMN()+(-1), 1)), 0)</f>
        <v>49.000000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0.044000</v>
      </c>
      <c r="G11" s="15">
        <v>92958.000000</v>
      </c>
      <c r="H11" s="15">
        <f ca="1">ROUND(INDIRECT(ADDRESS(ROW()+(0), COLUMN()+(-2), 1))*INDIRECT(ADDRESS(ROW()+(0), COLUMN()+(-1), 1)), 0)</f>
        <v>4.090000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13.500000</v>
      </c>
      <c r="G12" s="15">
        <v>1037.000000</v>
      </c>
      <c r="H12" s="15">
        <f ca="1">ROUND(INDIRECT(ADDRESS(ROW()+(0), COLUMN()+(-2), 1))*INDIRECT(ADDRESS(ROW()+(0), COLUMN()+(-1), 1)), 0)</f>
        <v>14.000000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6481.000000</v>
      </c>
      <c r="H13" s="15">
        <f ca="1">ROUND(INDIRECT(ADDRESS(ROW()+(0), COLUMN()+(-2), 1))*INDIRECT(ADDRESS(ROW()+(0), COLUMN()+(-1), 1)), 0)</f>
        <v>1.750000</v>
      </c>
    </row>
    <row r="14" spans="1:8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1.000000</v>
      </c>
      <c r="G14" s="15">
        <v>5929.000000</v>
      </c>
      <c r="H14" s="15">
        <f ca="1">ROUND(INDIRECT(ADDRESS(ROW()+(0), COLUMN()+(-2), 1))*INDIRECT(ADDRESS(ROW()+(0), COLUMN()+(-1), 1)), 0)</f>
        <v>5.929000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4.000000</v>
      </c>
      <c r="G15" s="15">
        <v>2933.000000</v>
      </c>
      <c r="H15" s="15">
        <f ca="1">ROUND(INDIRECT(ADDRESS(ROW()+(0), COLUMN()+(-2), 1))*INDIRECT(ADDRESS(ROW()+(0), COLUMN()+(-1), 1)), 0)</f>
        <v>11.732000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6">
        <v>0.500000</v>
      </c>
      <c r="G16" s="17">
        <v>42678.000000</v>
      </c>
      <c r="H16" s="17">
        <f ca="1">ROUND(INDIRECT(ADDRESS(ROW()+(0), COLUMN()+(-2), 1))*INDIRECT(ADDRESS(ROW()+(0), COLUMN()+(-1), 1)), 0)</f>
        <v>21.339000</v>
      </c>
    </row>
    <row r="17" spans="1:8" ht="12.00" thickBot="1" customHeight="1">
      <c r="A17" s="18"/>
      <c r="B17" s="18"/>
      <c r="C17" s="18"/>
      <c r="D17" s="18"/>
      <c r="E17" s="18"/>
      <c r="F17" s="12" t="s">
        <v>36</v>
      </c>
      <c r="G17" s="12"/>
      <c r="H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207.124000</v>
      </c>
    </row>
    <row r="18" spans="1:8" ht="12.00" thickBot="1" customHeight="1">
      <c r="A18" s="18">
        <v>2.000000</v>
      </c>
      <c r="B18" s="18"/>
      <c r="C18" s="18"/>
      <c r="D18" s="18"/>
      <c r="E18" s="21" t="s">
        <v>37</v>
      </c>
      <c r="F18" s="21"/>
      <c r="G18" s="18"/>
      <c r="H18" s="18"/>
    </row>
    <row r="19" spans="1:8" ht="12.0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6">
        <v>0.021000</v>
      </c>
      <c r="G19" s="17">
        <v>7363.000000</v>
      </c>
      <c r="H19" s="17">
        <f ca="1">ROUND(INDIRECT(ADDRESS(ROW()+(0), COLUMN()+(-2), 1))*INDIRECT(ADDRESS(ROW()+(0), COLUMN()+(-1), 1)), 0)</f>
        <v>155.000000</v>
      </c>
    </row>
    <row r="20" spans="1:8" ht="12.00" thickBot="1" customHeight="1">
      <c r="A20" s="18"/>
      <c r="B20" s="18"/>
      <c r="C20" s="18"/>
      <c r="D20" s="18"/>
      <c r="E20" s="18"/>
      <c r="F20" s="12" t="s">
        <v>41</v>
      </c>
      <c r="G20" s="12"/>
      <c r="H20" s="20">
        <f ca="1">ROUND(SUM(INDIRECT(ADDRESS(ROW()+(-1), COLUMN()+(0), 1))), 0)</f>
        <v>155.000000</v>
      </c>
    </row>
    <row r="21" spans="1:8" ht="12.00" thickBot="1" customHeight="1">
      <c r="A21" s="18">
        <v>3.000000</v>
      </c>
      <c r="B21" s="18"/>
      <c r="C21" s="18"/>
      <c r="D21" s="18"/>
      <c r="E21" s="21" t="s">
        <v>42</v>
      </c>
      <c r="F21" s="21"/>
      <c r="G21" s="18"/>
      <c r="H21" s="18"/>
    </row>
    <row r="22" spans="1:8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4">
        <v>0.335000</v>
      </c>
      <c r="G22" s="15">
        <v>25706.000000</v>
      </c>
      <c r="H22" s="15">
        <f ca="1">ROUND(INDIRECT(ADDRESS(ROW()+(0), COLUMN()+(-2), 1))*INDIRECT(ADDRESS(ROW()+(0), COLUMN()+(-1), 1)), 0)</f>
        <v>8.611000</v>
      </c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6">
        <v>0.603000</v>
      </c>
      <c r="G23" s="17">
        <v>16234.000000</v>
      </c>
      <c r="H23" s="17">
        <f ca="1">ROUND(INDIRECT(ADDRESS(ROW()+(0), COLUMN()+(-2), 1))*INDIRECT(ADDRESS(ROW()+(0), COLUMN()+(-1), 1)), 0)</f>
        <v>9.789000</v>
      </c>
    </row>
    <row r="24" spans="1:8" ht="12.00" thickBot="1" customHeight="1">
      <c r="A24" s="18"/>
      <c r="B24" s="18"/>
      <c r="C24" s="18"/>
      <c r="D24" s="18"/>
      <c r="E24" s="18"/>
      <c r="F24" s="12" t="s">
        <v>49</v>
      </c>
      <c r="G24" s="12"/>
      <c r="H24" s="20">
        <f ca="1">ROUND(SUM(INDIRECT(ADDRESS(ROW()+(-1), COLUMN()+(0), 1)),INDIRECT(ADDRESS(ROW()+(-2), COLUMN()+(0), 1))), 0)</f>
        <v>18.400000</v>
      </c>
    </row>
    <row r="25" spans="1:8" ht="12.00" thickBot="1" customHeight="1">
      <c r="A25" s="18">
        <v>4.000000</v>
      </c>
      <c r="B25" s="18"/>
      <c r="C25" s="18"/>
      <c r="D25" s="18"/>
      <c r="E25" s="21" t="s">
        <v>50</v>
      </c>
      <c r="F25" s="21"/>
      <c r="G25" s="18"/>
      <c r="H25" s="18"/>
    </row>
    <row r="26" spans="1:8" ht="12.00" thickBot="1" customHeight="1">
      <c r="A26" s="22"/>
      <c r="B26" s="22"/>
      <c r="C26" s="23" t="s">
        <v>51</v>
      </c>
      <c r="D26" s="23"/>
      <c r="E26" s="22" t="s">
        <v>52</v>
      </c>
      <c r="F26" s="16">
        <v>3.000000</v>
      </c>
      <c r="G26" s="17">
        <f ca="1">ROUND(SUM(INDIRECT(ADDRESS(ROW()+(-2), COLUMN()+(1), 1)),INDIRECT(ADDRESS(ROW()+(-6), COLUMN()+(1), 1)),INDIRECT(ADDRESS(ROW()+(-9), COLUMN()+(1), 1))), 0)</f>
        <v>225.679000</v>
      </c>
      <c r="H26" s="17">
        <f ca="1">ROUND(INDIRECT(ADDRESS(ROW()+(0), COLUMN()+(-2), 1))*INDIRECT(ADDRESS(ROW()+(0), COLUMN()+(-1), 1))/100, 0)</f>
        <v>6.770000</v>
      </c>
    </row>
    <row r="27" spans="1:8" ht="12.00" thickBot="1" customHeight="1">
      <c r="A27" s="6" t="s">
        <v>53</v>
      </c>
      <c r="B27" s="6"/>
      <c r="C27" s="7"/>
      <c r="D27" s="7"/>
      <c r="E27" s="8"/>
      <c r="F27" s="24" t="s">
        <v>54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0)</f>
        <v>232.449000</v>
      </c>
    </row>
  </sheetData>
  <mergeCells count="5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