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<sst xmlns="http://schemas.openxmlformats.org/spreadsheetml/2006/main" count="86" uniqueCount="86">
  <si>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</si>
  <si>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EMF040</t>
  </si>
  <si>
    <t xml:space="preserve">m²</t>
  </si>
  <si>
    <t xml:space="preserve">Losa de viguetas de madera y entrevigado con alfarjías y ladrillos cerámicos colocados por tabla.</t>
  </si>
  <si>
    <r>
      <rPr>
        <sz val="8.25"/>
        <color rgb="FF000000"/>
        <rFont val="Arial"/>
        <family val="2"/>
      </rPr>
      <t xml:space="preserve">Losa tradicional con un intereje de 50 cm, compuesto por viguetas de madera aserrada de pino, de 70x70 mm de sección, con acabado cepillado colocadas mediante apoyo sobre elemento estructural; entrevigado compuesto de alfarjías de madera aserrada de pino, de 70x30 mm de sección, con acabado cepillado, sobre las que apoya un tablero de ladrillos cerámicos a la vista macizos de elaboración manual, tipo tejar, color rojo, 24x11,5x3,5 cm, colocados por tabla; y armadura secundaria de distribución ensamblada "in situ" ø 6 c/10 - ø 6 c/10 de acero AP 500, con varillas conformadas longitudinales de 6 mm de diámetro cada 10 cm y varillas conformadas transversales de 6 mm de diámetro cada 10 cm, en capa de compresión de 4 cm de espesor de hormigón liviano HL-25/B/10/XC2, densidad entre 1200 y 1500 kg/m³, (cantidad mínima de cemento 275 kg/m³), elaborado en planta, y vaciado con grúa; apuntalamiento y desapuntalamiento de las viguetas. Incluso, alambre de atar, separadores, elementos de atado de viguetas y zunchos perimetrales de planta y huecos.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</si>
  <si>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</si>
  <si>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</si>
  <si>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</si>
  <si>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</si>
  <si>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</si>
  <si>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</si>
  <si>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</si>
  <si>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</si>
  <si>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</si>
  <si>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</si>
  <si>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</si>
  <si>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</si>
  <si>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</si>
  <si>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</si>
  <si>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</si>
  <si>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</si>
  <si>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mt07mee101dd</t>
  </si>
  <si>
    <t xml:space="preserve">m³</t>
  </si>
  <si>
    <t xml:space="preserve">Madera aserrada de pino para viguetas, de hasta 5 m de longitud, de 70x70 mm de sección, con acabado cepillado.</t>
  </si>
  <si>
    <t xml:space="preserve">mt07emr111b</t>
  </si>
  <si>
    <t xml:space="preserve">Ud</t>
  </si>
  <si>
    <t xml:space="preserve">Clavo, de 4 mm de diámetro y 50 mm de longitud, de acero galvanizado de alta adherencia.</t>
  </si>
  <si>
    <t xml:space="preserve">mt07mee101fc</t>
  </si>
  <si>
    <t xml:space="preserve">m³</t>
  </si>
  <si>
    <t xml:space="preserve">Madera aserrada de pino para alfarjías, de hasta 5 m de longitud, de 70x30 mm de sección, con acabado cepillado.</t>
  </si>
  <si>
    <t xml:space="preserve">mt05mte010a</t>
  </si>
  <si>
    <t xml:space="preserve">Ud</t>
  </si>
  <si>
    <t xml:space="preserve">Ladrillo cerámico a la vista macizo de elaboración manual (tejar), color rojo, 24x11,5x3,5 cm, densidad 1850 kg/m³.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</si>
  <si>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</si>
  <si>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</si>
  <si>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bolsas.</t>
  </si>
  <si>
    <t xml:space="preserve">mt07aco020m</t>
  </si>
  <si>
    <t xml:space="preserve">Ud</t>
  </si>
  <si>
    <t xml:space="preserve">Separador homologado para armadura secundaria de distribución.</t>
  </si>
  <si>
    <t xml:space="preserve">mt07ame141aaa1</t>
  </si>
  <si>
    <t xml:space="preserve">m²</t>
  </si>
  <si>
    <t xml:space="preserve">Armadura secundaria de distribución ensamblada "in situ" ø 6 c/10 - ø 6 c/10 de acero AP 500, según NP 4007 99, con varillas conformadas longitudinales de 6 mm de diámetro cada 10 cm y varillas conformadas transversales de 6 mm de diámetro cada 10 cm.</t>
  </si>
  <si>
    <t xml:space="preserve">mt08var050</t>
  </si>
  <si>
    <t xml:space="preserve">kg</t>
  </si>
  <si>
    <t xml:space="preserve">Alambre galvanizado para atar, de 1,30 mm de diámetro.</t>
  </si>
  <si>
    <t xml:space="preserve">mt10hes050psa</t>
  </si>
  <si>
    <t xml:space="preserve">m³</t>
  </si>
  <si>
    <t xml:space="preserve">Hormigón liviano HLA-25/B/10/XC2, de entre 1200 y 1500 kg/m³ de densidad, cantidad mínima de cemento 275 kg/m³, elaborado en planta.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</si>
  <si>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</si>
  <si>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</si>
  <si>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</si>
  <si>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</si>
  <si>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</si>
  <si>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</si>
  <si>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</si>
  <si>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</si>
  <si>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</si>
  <si>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</si>
  <si>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</si>
  <si>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</si>
  <si>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</si>
  <si>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</si>
  <si>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mo044</t>
  </si>
  <si>
    <t xml:space="preserve">h</t>
  </si>
  <si>
    <t xml:space="preserve">Oficial encofrador.</t>
  </si>
  <si>
    <t xml:space="preserve">mo091</t>
  </si>
  <si>
    <t xml:space="preserve">h</t>
  </si>
  <si>
    <t xml:space="preserve">Medio oficial encofrador.</t>
  </si>
  <si>
    <t xml:space="preserve">mo043</t>
  </si>
  <si>
    <t xml:space="preserve">h</t>
  </si>
  <si>
    <t xml:space="preserve">Oficial armador de hormigón.</t>
  </si>
  <si>
    <t xml:space="preserve">mo090</t>
  </si>
  <si>
    <t xml:space="preserve">h</t>
  </si>
  <si>
    <t xml:space="preserve">Medio oficial armador de hormigón.</t>
  </si>
  <si>
    <t xml:space="preserve">mo045</t>
  </si>
  <si>
    <t xml:space="preserve">h</t>
  </si>
  <si>
    <t xml:space="preserve">Oficial hormigonero.</t>
  </si>
  <si>
    <t xml:space="preserve">mo092</t>
  </si>
  <si>
    <t xml:space="preserve">h</t>
  </si>
  <si>
    <t xml:space="preserve">Medio oficial hormigonero.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</si>
  <si>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</si>
  <si>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</si>
  <si>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</si>
  <si>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</si>
  <si>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63.810G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</si>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</sst>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7.65" customWidth="1"/>
    <col min="5" max="5" width="70.04" customWidth="1"/>
    <col min="6" max="6" width="10.71" customWidth="1"/>
    <col min="7" max="7" width="13.2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</v>
      </c>
      <c r="G10" s="12">
        <v>38884</v>
      </c>
      <c r="H10" s="12">
        <f ca="1">ROUND(INDIRECT(ADDRESS(ROW()+(0), COLUMN()+(-2), 1))*INDIRECT(ADDRESS(ROW()+(0), COLUMN()+(-1), 1)), 0)</f>
        <v>1.555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0.045</v>
      </c>
      <c r="G11" s="12">
        <v>11514</v>
      </c>
      <c r="H11" s="12">
        <f ca="1">ROUND(INDIRECT(ADDRESS(ROW()+(0), COLUMN()+(-2), 1))*INDIRECT(ADDRESS(ROW()+(0), COLUMN()+(-1), 1)), 0)</f>
        <v>518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118422</v>
      </c>
      <c r="H12" s="12">
        <f ca="1">ROUND(INDIRECT(ADDRESS(ROW()+(0), COLUMN()+(-2), 1))*INDIRECT(ADDRESS(ROW()+(0), COLUMN()+(-1), 1)), 0)</f>
        <v>1.539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3.37676e+006</v>
      </c>
      <c r="H13" s="12">
        <f ca="1">ROUND(INDIRECT(ADDRESS(ROW()+(0), COLUMN()+(-2), 1))*INDIRECT(ADDRESS(ROW()+(0), COLUMN()+(-1), 1)), 0)</f>
        <v>33.768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575</v>
      </c>
      <c r="H14" s="12">
        <f ca="1">ROUND(INDIRECT(ADDRESS(ROW()+(0), COLUMN()+(-2), 1))*INDIRECT(ADDRESS(ROW()+(0), COLUMN()+(-1), 1)), 0)</f>
        <v>2.3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0.009</v>
      </c>
      <c r="G15" s="12">
        <v>3.37676e+006</v>
      </c>
      <c r="H15" s="12">
        <f ca="1">ROUND(INDIRECT(ADDRESS(ROW()+(0), COLUMN()+(-2), 1))*INDIRECT(ADDRESS(ROW()+(0), COLUMN()+(-1), 1)), 0)</f>
        <v>30.391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37.8</v>
      </c>
      <c r="G16" s="12">
        <v>3743</v>
      </c>
      <c r="H16" s="12">
        <f ca="1">ROUND(INDIRECT(ADDRESS(ROW()+(0), COLUMN()+(-2), 1))*INDIRECT(ADDRESS(ROW()+(0), COLUMN()+(-1), 1)), 0)</f>
        <v>141.485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0.005</v>
      </c>
      <c r="G17" s="12">
        <v>273629</v>
      </c>
      <c r="H17" s="12">
        <f ca="1">ROUND(INDIRECT(ADDRESS(ROW()+(0), COLUMN()+(-2), 1))*INDIRECT(ADDRESS(ROW()+(0), COLUMN()+(-1), 1)), 0)</f>
        <v>1.368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540</v>
      </c>
      <c r="H18" s="12">
        <f ca="1">ROUND(INDIRECT(ADDRESS(ROW()+(0), COLUMN()+(-2), 1))*INDIRECT(ADDRESS(ROW()+(0), COLUMN()+(-1), 1)), 0)</f>
        <v>540</v>
      </c>
    </row>
    <row r="19" spans="1:8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1.1</v>
      </c>
      <c r="G19" s="12">
        <v>27594</v>
      </c>
      <c r="H19" s="12">
        <f ca="1">ROUND(INDIRECT(ADDRESS(ROW()+(0), COLUMN()+(-2), 1))*INDIRECT(ADDRESS(ROW()+(0), COLUMN()+(-1), 1)), 0)</f>
        <v>30.353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0.018</v>
      </c>
      <c r="G20" s="12">
        <v>9226</v>
      </c>
      <c r="H20" s="12">
        <f ca="1">ROUND(INDIRECT(ADDRESS(ROW()+(0), COLUMN()+(-2), 1))*INDIRECT(ADDRESS(ROW()+(0), COLUMN()+(-1), 1)), 0)</f>
        <v>166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0.042</v>
      </c>
      <c r="G21" s="14">
        <v>1.07889e+006</v>
      </c>
      <c r="H21" s="14">
        <f ca="1">ROUND(INDIRECT(ADDRESS(ROW()+(0), COLUMN()+(-2), 1))*INDIRECT(ADDRESS(ROW()+(0), COLUMN()+(-1), 1)), 0)</f>
        <v>45.313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0)</f>
        <v>289.296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0.075</v>
      </c>
      <c r="G24" s="12">
        <v>69453</v>
      </c>
      <c r="H24" s="12">
        <f ca="1">ROUND(INDIRECT(ADDRESS(ROW()+(0), COLUMN()+(-2), 1))*INDIRECT(ADDRESS(ROW()+(0), COLUMN()+(-1), 1)), 0)</f>
        <v>5.209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0.037</v>
      </c>
      <c r="G25" s="12">
        <v>44499</v>
      </c>
      <c r="H25" s="12">
        <f ca="1">ROUND(INDIRECT(ADDRESS(ROW()+(0), COLUMN()+(-2), 1))*INDIRECT(ADDRESS(ROW()+(0), COLUMN()+(-1), 1)), 0)</f>
        <v>1.646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1.057</v>
      </c>
      <c r="G26" s="12">
        <v>66739</v>
      </c>
      <c r="H26" s="12">
        <f ca="1">ROUND(INDIRECT(ADDRESS(ROW()+(0), COLUMN()+(-2), 1))*INDIRECT(ADDRESS(ROW()+(0), COLUMN()+(-1), 1)), 0)</f>
        <v>70.543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0.663</v>
      </c>
      <c r="G27" s="12">
        <v>41173</v>
      </c>
      <c r="H27" s="12">
        <f ca="1">ROUND(INDIRECT(ADDRESS(ROW()+(0), COLUMN()+(-2), 1))*INDIRECT(ADDRESS(ROW()+(0), COLUMN()+(-1), 1)), 0)</f>
        <v>27.297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0.142</v>
      </c>
      <c r="G28" s="12">
        <v>69453</v>
      </c>
      <c r="H28" s="12">
        <f ca="1">ROUND(INDIRECT(ADDRESS(ROW()+(0), COLUMN()+(-2), 1))*INDIRECT(ADDRESS(ROW()+(0), COLUMN()+(-1), 1)), 0)</f>
        <v>9.862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0.142</v>
      </c>
      <c r="G29" s="12">
        <v>44499</v>
      </c>
      <c r="H29" s="12">
        <f ca="1">ROUND(INDIRECT(ADDRESS(ROW()+(0), COLUMN()+(-2), 1))*INDIRECT(ADDRESS(ROW()+(0), COLUMN()+(-1), 1)), 0)</f>
        <v>6.319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1">
        <v>0.035</v>
      </c>
      <c r="G30" s="12">
        <v>69453</v>
      </c>
      <c r="H30" s="12">
        <f ca="1">ROUND(INDIRECT(ADDRESS(ROW()+(0), COLUMN()+(-2), 1))*INDIRECT(ADDRESS(ROW()+(0), COLUMN()+(-1), 1)), 0)</f>
        <v>2.431</v>
      </c>
    </row>
    <row r="31" spans="1:8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1">
        <v>0.035</v>
      </c>
      <c r="G31" s="12">
        <v>44499</v>
      </c>
      <c r="H31" s="12">
        <f ca="1">ROUND(INDIRECT(ADDRESS(ROW()+(0), COLUMN()+(-2), 1))*INDIRECT(ADDRESS(ROW()+(0), COLUMN()+(-1), 1)), 0)</f>
        <v>1.557</v>
      </c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0.011</v>
      </c>
      <c r="G32" s="12">
        <v>69453</v>
      </c>
      <c r="H32" s="12">
        <f ca="1">ROUND(INDIRECT(ADDRESS(ROW()+(0), COLUMN()+(-2), 1))*INDIRECT(ADDRESS(ROW()+(0), COLUMN()+(-1), 1)), 0)</f>
        <v>764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0.048</v>
      </c>
      <c r="G33" s="14">
        <v>44499</v>
      </c>
      <c r="H33" s="14">
        <f ca="1">ROUND(INDIRECT(ADDRESS(ROW()+(0), COLUMN()+(-2), 1))*INDIRECT(ADDRESS(ROW()+(0), COLUMN()+(-1), 1)), 0)</f>
        <v>2.136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127.764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1)),INDIRECT(ADDRESS(ROW()+(-14), COLUMN()+(1), 1))), 0)</f>
        <v>417.06</v>
      </c>
      <c r="H36" s="14">
        <f ca="1">ROUND(INDIRECT(ADDRESS(ROW()+(0), COLUMN()+(-2), 1))*INDIRECT(ADDRESS(ROW()+(0), COLUMN()+(-1), 1))/100, 0)</f>
        <v>8.341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1)),INDIRECT(ADDRESS(ROW()+(-15), COLUMN()+(0), 1))), 0)</f>
        <v>425.401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