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<sst xmlns="http://schemas.openxmlformats.org/spreadsheetml/2006/main" count="62" uniqueCount="62">
  <si>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</si>
  <si>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EMF050</t>
  </si>
  <si>
    <t xml:space="preserve">m²</t>
  </si>
  <si>
    <t xml:space="preserve">Losa de viguetas de madera, entrevigado con bovedilla cerámica.</t>
  </si>
  <si>
    <r>
      <rPr>
        <sz val="7.80"/>
        <color rgb="FF000000"/>
        <rFont val="Arial"/>
        <family val="2"/>
      </rPr>
      <t xml:space="preserve">Losa tradicional con un intereje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viguetas de madera aserrada de pino silvestre (Pinus sylvestris), de 10x20 a 15x25 cm de sección y hasta 6 m de longitud, clase resistente C18, protección de la madera con clase de penetración NP2, trabajada en taller</t>
    </r>
    <r>
      <rPr>
        <sz val="7.80"/>
        <color rgb="FF000000"/>
        <rFont val="Arial"/>
        <family val="2"/>
      </rPr>
      <t xml:space="preserve">, entrevigado con </t>
    </r>
    <r>
      <rPr>
        <b/>
        <sz val="7.80"/>
        <color rgb="FF000000"/>
        <rFont val="Arial"/>
        <family val="2"/>
      </rPr>
      <t xml:space="preserve">bovedilla cerámica curva, 60x30x12 cm</t>
    </r>
    <r>
      <rPr>
        <sz val="7.80"/>
        <color rgb="FF000000"/>
        <rFont val="Arial"/>
        <family val="2"/>
      </rPr>
      <t xml:space="preserve">; acero </t>
    </r>
    <r>
      <rPr>
        <b/>
        <sz val="7.80"/>
        <color rgb="FF000000"/>
        <rFont val="Arial"/>
        <family val="2"/>
      </rPr>
      <t xml:space="preserve">AP 500</t>
    </r>
    <r>
      <rPr>
        <sz val="7.80"/>
        <color rgb="FF000000"/>
        <rFont val="Arial"/>
        <family val="2"/>
      </rPr>
      <t xml:space="preserve">, cuantía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y armadura secundaria de distribución ensamblada "in situ" ø 6 c/10 - ø 6 c/10 de acero AP 500</t>
    </r>
    <r>
      <rPr>
        <sz val="7.80"/>
        <color rgb="FF000000"/>
        <rFont val="Arial"/>
        <family val="2"/>
      </rPr>
      <t xml:space="preserve">, en capa de compresión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espesor de </t>
    </r>
    <r>
      <rPr>
        <b/>
        <sz val="7.80"/>
        <color rgb="FF000000"/>
        <rFont val="Arial"/>
        <family val="2"/>
      </rPr>
      <t xml:space="preserve">hormigón liviano HLE-25/B/10/IIa, densidad entre 1200 y 1500 kg/m³, (cantidad mínima de cemento 275 kg/m³), elaborado en planta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</si>
  <si>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</si>
  <si>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</si>
  <si>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</si>
  <si>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</si>
  <si>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</si>
  <si>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</si>
  <si>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</si>
  <si>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</si>
  <si>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</si>
  <si>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</si>
  <si>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</si>
  <si>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</si>
  <si>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</si>
  <si>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</si>
  <si>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</si>
  <si>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mt07bce020a</t>
  </si>
  <si>
    <t xml:space="preserve">Ud</t>
  </si>
  <si>
    <t xml:space="preserve">Bovedilla cerámica curva, 60x30x12 cm, incluso parte proporcional de piezas especiales.</t>
  </si>
  <si>
    <t xml:space="preserve">mt07mee018ha</t>
  </si>
  <si>
    <t xml:space="preserve">m³</t>
  </si>
  <si>
    <t xml:space="preserve">Madera aserrada de pino silvestre (Pinus sylvestris) con acabado cepillado, para vigueta de 10x20 a 15x25 cm de sección y hasta 6 m de longitud, para aplicaciones estructurales, clase resistente C18 y protección frente a agentes bióticos que se corresponde con la clase de penetración NP2 (3 mm en las caras laterales de la albura), trabajada en taller.</t>
  </si>
  <si>
    <t xml:space="preserve">mt07aco020o</t>
  </si>
  <si>
    <t xml:space="preserve">Ud</t>
  </si>
  <si>
    <t xml:space="preserve">Separador homologado para armadura secundaria de distribución.</t>
  </si>
  <si>
    <t xml:space="preserve">mt07aco130b</t>
  </si>
  <si>
    <t xml:space="preserve">kg</t>
  </si>
  <si>
    <t xml:space="preserve">Acero en varillas corrugadas AP 500, según NP 4007 99, diámetros varios.</t>
  </si>
  <si>
    <t xml:space="preserve">mt07ame141aaa1</t>
  </si>
  <si>
    <t xml:space="preserve">m²</t>
  </si>
  <si>
    <t xml:space="preserve">Armadura secundaria de distribución ensamblada "in situ" ø 6 c/10 - ø 6 c/10 de acero AP 500, según NP 4007 99, con varillas conformadas longitudinales de 6 mm de diámetro cada 10 cm y varillas conformadas transversales de 6 mm de diámetro cada 10 cm.</t>
  </si>
  <si>
    <t xml:space="preserve">mt10hes050gbg</t>
  </si>
  <si>
    <t xml:space="preserve">m³</t>
  </si>
  <si>
    <t xml:space="preserve">Hormigón liviano estructural HLE-25/B/10/IIa, de entre 1200 y 1500 kg/m³ de densidad, cantidad mínima de cemento 275 kg/m³, elaborado en planta.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</si>
  <si>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</si>
  <si>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</si>
  <si>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</si>
  <si>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</si>
  <si>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</si>
  <si>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</si>
  <si>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mo042</t>
  </si>
  <si>
    <t xml:space="preserve">h</t>
  </si>
  <si>
    <t xml:space="preserve">Oficial de estructuras de hormigón.</t>
  </si>
  <si>
    <t xml:space="preserve">mo089</t>
  </si>
  <si>
    <t xml:space="preserve">h</t>
  </si>
  <si>
    <t xml:space="preserve">Medio oficial de estructuras de hormigón.</t>
  </si>
  <si>
    <t xml:space="preserve">mo113</t>
  </si>
  <si>
    <t xml:space="preserve">h</t>
  </si>
  <si>
    <t xml:space="preserve">Ayudante de construcción.</t>
  </si>
  <si>
    <t xml:space="preserve">mo112</t>
  </si>
  <si>
    <t xml:space="preserve">h</t>
  </si>
  <si>
    <t xml:space="preserve">Ayudante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</si>
  <si>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</si>
  <si>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</si>
  <si>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</si>
  <si>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</si>
  <si>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67.745G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</si>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</sst>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47" customWidth="1"/>
    <col min="2" max="2" width="3.79" customWidth="1"/>
    <col min="3" max="3" width="3.50" customWidth="1"/>
    <col min="4" max="4" width="21.57" customWidth="1"/>
    <col min="5" max="5" width="28.27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0.040000</v>
      </c>
      <c r="H8" s="14"/>
      <c r="I8" s="16">
        <v>50083.000000</v>
      </c>
      <c r="J8" s="16"/>
      <c r="K8" s="16">
        <f ca="1">ROUND(INDIRECT(ADDRESS(ROW()+(0), COLUMN()+(-4), 1))*INDIRECT(ADDRESS(ROW()+(0), COLUMN()+(-2), 1)), 0)</f>
        <v>2.003000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0.045000</v>
      </c>
      <c r="H9" s="19"/>
      <c r="I9" s="20">
        <v>7062.000000</v>
      </c>
      <c r="J9" s="20"/>
      <c r="K9" s="20">
        <f ca="1">ROUND(INDIRECT(ADDRESS(ROW()+(0), COLUMN()+(-4), 1))*INDIRECT(ADDRESS(ROW()+(0), COLUMN()+(-2), 1)), 0)</f>
        <v>318.000000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0.013000</v>
      </c>
      <c r="H10" s="19"/>
      <c r="I10" s="20">
        <v>72626.000000</v>
      </c>
      <c r="J10" s="20"/>
      <c r="K10" s="20">
        <f ca="1">ROUND(INDIRECT(ADDRESS(ROW()+(0), COLUMN()+(-4), 1))*INDIRECT(ADDRESS(ROW()+(0), COLUMN()+(-2), 1)), 0)</f>
        <v>944.000000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10320.000000</v>
      </c>
      <c r="J11" s="20"/>
      <c r="K11" s="20">
        <f ca="1">ROUND(INDIRECT(ADDRESS(ROW()+(0), COLUMN()+(-4), 1))*INDIRECT(ADDRESS(ROW()+(0), COLUMN()+(-2), 1)), 0)</f>
        <v>49.536000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0.063000</v>
      </c>
      <c r="H12" s="19"/>
      <c r="I12" s="20">
        <v>2252533.000000</v>
      </c>
      <c r="J12" s="20"/>
      <c r="K12" s="20">
        <f ca="1">ROUND(INDIRECT(ADDRESS(ROW()+(0), COLUMN()+(-4), 1))*INDIRECT(ADDRESS(ROW()+(0), COLUMN()+(-2), 1)), 0)</f>
        <v>141.910000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420.000000</v>
      </c>
      <c r="J13" s="20"/>
      <c r="K13" s="20">
        <f ca="1">ROUND(INDIRECT(ADDRESS(ROW()+(0), COLUMN()+(-4), 1))*INDIRECT(ADDRESS(ROW()+(0), COLUMN()+(-2), 1)), 0)</f>
        <v>840.000000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1.100000</v>
      </c>
      <c r="H14" s="19"/>
      <c r="I14" s="20">
        <v>5490.000000</v>
      </c>
      <c r="J14" s="20"/>
      <c r="K14" s="20">
        <f ca="1">ROUND(INDIRECT(ADDRESS(ROW()+(0), COLUMN()+(-4), 1))*INDIRECT(ADDRESS(ROW()+(0), COLUMN()+(-2), 1)), 0)</f>
        <v>6.039000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1.100000</v>
      </c>
      <c r="H15" s="19"/>
      <c r="I15" s="20">
        <v>24376.000000</v>
      </c>
      <c r="J15" s="20"/>
      <c r="K15" s="20">
        <f ca="1">ROUND(INDIRECT(ADDRESS(ROW()+(0), COLUMN()+(-4), 1))*INDIRECT(ADDRESS(ROW()+(0), COLUMN()+(-2), 1)), 0)</f>
        <v>26.814000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0.142000</v>
      </c>
      <c r="H16" s="19"/>
      <c r="I16" s="20">
        <v>869542.000000</v>
      </c>
      <c r="J16" s="20"/>
      <c r="K16" s="20">
        <f ca="1">ROUND(INDIRECT(ADDRESS(ROW()+(0), COLUMN()+(-4), 1))*INDIRECT(ADDRESS(ROW()+(0), COLUMN()+(-2), 1)), 0)</f>
        <v>123.475000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0.534000</v>
      </c>
      <c r="H17" s="19"/>
      <c r="I17" s="20">
        <v>23711.000000</v>
      </c>
      <c r="J17" s="20"/>
      <c r="K17" s="20">
        <f ca="1">ROUND(INDIRECT(ADDRESS(ROW()+(0), COLUMN()+(-4), 1))*INDIRECT(ADDRESS(ROW()+(0), COLUMN()+(-2), 1)), 0)</f>
        <v>12.662000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0.534000</v>
      </c>
      <c r="H18" s="19"/>
      <c r="I18" s="20">
        <v>14979.000000</v>
      </c>
      <c r="J18" s="20"/>
      <c r="K18" s="20">
        <f ca="1">ROUND(INDIRECT(ADDRESS(ROW()+(0), COLUMN()+(-4), 1))*INDIRECT(ADDRESS(ROW()+(0), COLUMN()+(-2), 1)), 0)</f>
        <v>7.999000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1.336000</v>
      </c>
      <c r="H19" s="19"/>
      <c r="I19" s="20">
        <v>23711.000000</v>
      </c>
      <c r="J19" s="20"/>
      <c r="K19" s="20">
        <f ca="1">ROUND(INDIRECT(ADDRESS(ROW()+(0), COLUMN()+(-4), 1))*INDIRECT(ADDRESS(ROW()+(0), COLUMN()+(-2), 1)), 0)</f>
        <v>31.678000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1.336000</v>
      </c>
      <c r="H20" s="19"/>
      <c r="I20" s="20">
        <v>14979.000000</v>
      </c>
      <c r="J20" s="20"/>
      <c r="K20" s="20">
        <f ca="1">ROUND(INDIRECT(ADDRESS(ROW()+(0), COLUMN()+(-4), 1))*INDIRECT(ADDRESS(ROW()+(0), COLUMN()+(-2), 1)), 0)</f>
        <v>20.012000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0.204000</v>
      </c>
      <c r="H21" s="19"/>
      <c r="I21" s="20">
        <v>13702.000000</v>
      </c>
      <c r="J21" s="20"/>
      <c r="K21" s="20">
        <f ca="1">ROUND(INDIRECT(ADDRESS(ROW()+(0), COLUMN()+(-4), 1))*INDIRECT(ADDRESS(ROW()+(0), COLUMN()+(-2), 1)), 0)</f>
        <v>2.795000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0.204000</v>
      </c>
      <c r="H22" s="23"/>
      <c r="I22" s="24">
        <v>13986.000000</v>
      </c>
      <c r="J22" s="24"/>
      <c r="K22" s="24">
        <f ca="1">ROUND(INDIRECT(ADDRESS(ROW()+(0), COLUMN()+(-4), 1))*INDIRECT(ADDRESS(ROW()+(0), COLUMN()+(-2), 1)), 0)</f>
        <v>2.853000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0)</f>
        <v>429.878000</v>
      </c>
      <c r="J23" s="16"/>
      <c r="K23" s="16">
        <f ca="1">ROUND(INDIRECT(ADDRESS(ROW()+(0), COLUMN()+(-4), 1))*INDIRECT(ADDRESS(ROW()+(0), COLUMN()+(-2), 1))/100, 0)</f>
        <v>8.598000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0)</f>
        <v>438.476000</v>
      </c>
      <c r="J24" s="24"/>
      <c r="K24" s="24">
        <f ca="1">ROUND(INDIRECT(ADDRESS(ROW()+(0), COLUMN()+(-4), 1))*INDIRECT(ADDRESS(ROW()+(0), COLUMN()+(-2), 1))/100, 0)</f>
        <v>13.154000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0)</f>
        <v>451.630000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