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<sst xmlns="http://schemas.openxmlformats.org/spreadsheetml/2006/main" count="29" uniqueCount="29">
  <si>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</si>
  <si>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EMS110</t>
  </si>
  <si>
    <t xml:space="preserve">m³</t>
  </si>
  <si>
    <t xml:space="preserve">Pilar de madera laminada encolada.</t>
  </si>
  <si>
    <r>
      <rPr>
        <sz val="8.25"/>
        <color rgb="FF000000"/>
        <rFont val="Arial"/>
        <family val="2"/>
      </rPr>
      <t xml:space="preserve">Pilar de madera laminada encolada homogénea, de 33 ó 45 mm de espesor de las láminas y sección constante, de 15x15 a 20x20 cm de sección y hasta 5 m de longitud, clase resistente GL-24 h y protección de la madera con clase de penetración NP1 y NP2, trabajada en taller.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</si>
  <si>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</si>
  <si>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</si>
  <si>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</si>
  <si>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</si>
  <si>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</si>
  <si>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</si>
  <si>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</si>
  <si>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mt07mel010a</t>
  </si>
  <si>
    <t xml:space="preserve">m³</t>
  </si>
  <si>
    <t xml:space="preserve">Madera laminada encolada homogénea, de 33 ó 45 mm de espesor de las láminas, para pilar de sección constante, de 15x15 a 20x20 cm de sección y hasta 5 m de longitud, para aplicaciones estructurales, clase resistente GL-24 h y protección frente a agentes bióticos que se corresponde con la clase de penetración NP1 y NP2 (3 mm en las caras laterales de la albura), trabajada en taller.</t>
  </si>
  <si>
    <t xml:space="preserve">Subtotal materiales:</t>
  </si>
  <si>
    <t xml:space="preserve">Mano de obra</t>
  </si>
  <si>
    <t xml:space="preserve">mo048</t>
  </si>
  <si>
    <t xml:space="preserve">h</t>
  </si>
  <si>
    <t xml:space="preserve">Oficial montador de estructura de madera.</t>
  </si>
  <si>
    <t xml:space="preserve">mo095</t>
  </si>
  <si>
    <t xml:space="preserve">h</t>
  </si>
  <si>
    <t xml:space="preserve">Medio oficial montador de estructura de madera.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</si>
  <si>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</si>
  <si>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</si>
  <si>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</si>
  <si>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</si>
  <si>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995.314G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</si>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</sst>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74" customWidth="1"/>
    <col min="3" max="3" width="2.55" customWidth="1"/>
    <col min="4" max="4" width="5.10" customWidth="1"/>
    <col min="5" max="5" width="72.25" customWidth="1"/>
    <col min="6" max="6" width="10.71" customWidth="1"/>
    <col min="7" max="7" width="13.26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1.000000</v>
      </c>
      <c r="G10" s="14">
        <v>4815188.000000</v>
      </c>
      <c r="H10" s="14">
        <f ca="1">ROUND(INDIRECT(ADDRESS(ROW()+(0), COLUMN()+(-2), 1))*INDIRECT(ADDRESS(ROW()+(0), COLUMN()+(-1), 1)), 0)</f>
        <v>4815188.000000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4815188.000000</v>
      </c>
    </row>
    <row r="12" spans="1:8" ht="13.50" thickBot="1" customHeight="1">
      <c r="A12" s="15">
        <v>2.000000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11.314000</v>
      </c>
      <c r="G13" s="13">
        <v>40612.000000</v>
      </c>
      <c r="H13" s="13">
        <f ca="1">ROUND(INDIRECT(ADDRESS(ROW()+(0), COLUMN()+(-2), 1))*INDIRECT(ADDRESS(ROW()+(0), COLUMN()+(-1), 1)), 0)</f>
        <v>459.484000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5.657000</v>
      </c>
      <c r="G14" s="14">
        <v>25885.000000</v>
      </c>
      <c r="H14" s="14">
        <f ca="1">ROUND(INDIRECT(ADDRESS(ROW()+(0), COLUMN()+(-2), 1))*INDIRECT(ADDRESS(ROW()+(0), COLUMN()+(-1), 1)), 0)</f>
        <v>146.429000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0)</f>
        <v>605.913000</v>
      </c>
    </row>
    <row r="16" spans="1:8" ht="13.50" thickBot="1" customHeight="1">
      <c r="A16" s="15">
        <v>3.000000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2.000000</v>
      </c>
      <c r="G17" s="14">
        <f ca="1">ROUND(SUM(INDIRECT(ADDRESS(ROW()+(-2), COLUMN()+(1), 1)),INDIRECT(ADDRESS(ROW()+(-6), COLUMN()+(1), 1))), 0)</f>
        <v>5421101.000000</v>
      </c>
      <c r="H17" s="14">
        <f ca="1">ROUND(INDIRECT(ADDRESS(ROW()+(0), COLUMN()+(-2), 1))*INDIRECT(ADDRESS(ROW()+(0), COLUMN()+(-1), 1))/100, 0)</f>
        <v>108.422000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0)</f>
        <v>5529523.000000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