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<sst xmlns="http://schemas.openxmlformats.org/spreadsheetml/2006/main" count="29" uniqueCount="29">
  <si>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</si>
  <si>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</si>
  <si>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</si>
  <si>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</si>
  <si>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290x900x900 mm, peso 36 kg, caudal de aire a velocidad máxima 250 m³/h, consumo eléctrico de los ventiladores 138 W con alimentación monofásica a 230 V, presión estática a velocidad máxima/mínima: 98/65 Pa, presión sonora a velocidad máxima/mínima a 1,5 m: 30/27 dBA, eficiencia térmica a velocidad máxima/mínima: 78/81,5%, diámetro de los ductos 150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</si>
  <si>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</si>
  <si>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</si>
  <si>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</si>
  <si>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</si>
  <si>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</si>
  <si>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</si>
  <si>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</si>
  <si>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mt42tsb305b</t>
  </si>
  <si>
    <t xml:space="preserve">Ud</t>
  </si>
  <si>
    <t xml:space="preserve">Recuperador entálpico, modelo para montaje horizontal, de dimensiones 290x900x900 mm, peso 36 kg, caudal de aire a velocidad máxima 250 m³/h, consumo eléctrico de los ventiladores 138 W con alimentación monofásica a 230 V, presión estática a velocidad máxima/mínima: 98/65 Pa, presión sonora a velocidad máxima/mínima a 1,5 m: 30/27 dBA, eficiencia térmica a velocidad máxima/mínima: 78/81,5%,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</si>
  <si>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</si>
  <si>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</si>
  <si>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</si>
  <si>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</si>
  <si>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</si>
  <si>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</si>
  <si>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</si>
  <si>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</si>
  <si>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</si>
  <si>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</si>
  <si>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</si>
  <si>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</si>
  <si>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1.743.742G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</si>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</sst>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29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10020719.000000</v>
      </c>
      <c r="I9" s="17">
        <f ca="1">ROUND(INDIRECT(ADDRESS(ROW()+(0), COLUMN()+(-2), 1))*INDIRECT(ADDRESS(ROW()+(0), COLUMN()+(-1), 1)), 0)</f>
        <v>10020719.000000</v>
      </c>
    </row>
    <row r="10" spans="1:9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20">
        <f ca="1">ROUND(SUM(INDIRECT(ADDRESS(ROW()+(-1), COLUMN()+(0), 1))), 0)</f>
        <v>10020719.000000</v>
      </c>
    </row>
    <row r="11" spans="1:9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</row>
    <row r="12" spans="1:9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0.829000</v>
      </c>
      <c r="H12" s="16">
        <v>26571.000000</v>
      </c>
      <c r="I12" s="16">
        <f ca="1">ROUND(INDIRECT(ADDRESS(ROW()+(0), COLUMN()+(-2), 1))*INDIRECT(ADDRESS(ROW()+(0), COLUMN()+(-1), 1)), 0)</f>
        <v>22.027000</v>
      </c>
    </row>
    <row r="13" spans="1:9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0.829000</v>
      </c>
      <c r="H13" s="17">
        <v>16204.000000</v>
      </c>
      <c r="I13" s="17">
        <f ca="1">ROUND(INDIRECT(ADDRESS(ROW()+(0), COLUMN()+(-2), 1))*INDIRECT(ADDRESS(ROW()+(0), COLUMN()+(-1), 1)), 0)</f>
        <v>13.433000</v>
      </c>
    </row>
    <row r="14" spans="1:9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20">
        <f ca="1">ROUND(SUM(INDIRECT(ADDRESS(ROW()+(-1), COLUMN()+(0), 1)),INDIRECT(ADDRESS(ROW()+(-2), COLUMN()+(0), 1))), 0)</f>
        <v>35.460000</v>
      </c>
    </row>
    <row r="15" spans="1:9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</row>
    <row r="16" spans="1:9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7">
        <f ca="1">ROUND(SUM(INDIRECT(ADDRESS(ROW()+(-2), COLUMN()+(1), 1)),INDIRECT(ADDRESS(ROW()+(-6), COLUMN()+(1), 1))), 0)</f>
        <v>10056179.000000</v>
      </c>
      <c r="I16" s="17">
        <f ca="1">ROUND(INDIRECT(ADDRESS(ROW()+(0), COLUMN()+(-2), 1))*INDIRECT(ADDRESS(ROW()+(0), COLUMN()+(-1), 1))/100, 0)</f>
        <v>201.124000</v>
      </c>
    </row>
    <row r="17" spans="1:9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5"/>
      <c r="I17" s="26">
        <f ca="1">ROUND(SUM(INDIRECT(ADDRESS(ROW()+(-1), COLUMN()+(0), 1)),INDIRECT(ADDRESS(ROW()+(-3), COLUMN()+(0), 1)),INDIRECT(ADDRESS(ROW()+(-7), COLUMN()+(0), 1))), 0)</f>
        <v>10257303.000000</v>
      </c>
    </row>
  </sheetData>
  <mergeCells count="18">
    <mergeCell ref="A1:I1"/>
    <mergeCell ref="A3:C3"/>
    <mergeCell ref="F3:G3"/>
    <mergeCell ref="A4:I4"/>
    <mergeCell ref="C7:F7"/>
    <mergeCell ref="C8:G8"/>
    <mergeCell ref="C9:F9"/>
    <mergeCell ref="C10:F10"/>
    <mergeCell ref="G10:H10"/>
    <mergeCell ref="C11:G11"/>
    <mergeCell ref="C12:F12"/>
    <mergeCell ref="C13:F13"/>
    <mergeCell ref="C14:F14"/>
    <mergeCell ref="G14:H14"/>
    <mergeCell ref="C15:G15"/>
    <mergeCell ref="C16:F16"/>
    <mergeCell ref="A17:F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