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<sst xmlns="http://schemas.openxmlformats.org/spreadsheetml/2006/main" count="29" uniqueCount="29">
  <si>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</si>
  <si>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</si>
  <si>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</si>
  <si>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</si>
  <si>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350x1140x1140 mm, peso 53 kg, caudal de aire a velocidad máxima 500 m³/h, consumo eléctrico de los ventiladores 238 W con alimentación monofásica a 230 V, presión estática a velocidad máxima/mínima: 150/99 Pa, presión sonora a velocidad máxima/mínima a 1,5 m: 34/31 dBA, eficiencia térmica a velocidad máxima/mínima: 76,5/78%, diámetro de los ductos 200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</si>
  <si>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</si>
  <si>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</si>
  <si>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</si>
  <si>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</si>
  <si>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</si>
  <si>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</si>
  <si>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</si>
  <si>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mt42tsb305d</t>
  </si>
  <si>
    <t xml:space="preserve">Ud</t>
  </si>
  <si>
    <t xml:space="preserve">Recuperador entálpico, modelo para montaje horizontal, de dimensiones 350x1140x1140 mm, peso 53 kg, caudal de aire a velocidad máxima 500 m³/h, consumo eléctrico de los ventiladores 238 W con alimentación monofásica a 230 V, presión estática a velocidad máxima/mínima: 150/99 Pa, presión sonora a velocidad máxima/mínima a 1,5 m: 34/31 dBA, eficiencia térmica a velocidad máxima/mínima: 76,5/78%, diámetro de los ductos 200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</si>
  <si>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</si>
  <si>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</si>
  <si>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</si>
  <si>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</si>
  <si>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</si>
  <si>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</si>
  <si>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</si>
  <si>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</si>
  <si>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</si>
  <si>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</si>
  <si>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</si>
  <si>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</si>
  <si>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2.680.251G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</si>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</sst>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04" customWidth="1"/>
    <col min="4" max="4" width="20.23" customWidth="1"/>
    <col min="5" max="5" width="27.54" customWidth="1"/>
    <col min="6" max="6" width="4.25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29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7">
        <v>15416491.000000</v>
      </c>
      <c r="I9" s="17">
        <f ca="1">ROUND(INDIRECT(ADDRESS(ROW()+(0), COLUMN()+(-2), 1))*INDIRECT(ADDRESS(ROW()+(0), COLUMN()+(-1), 1)), 0)</f>
        <v>15416491.000000</v>
      </c>
    </row>
    <row r="10" spans="1:9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20">
        <f ca="1">ROUND(SUM(INDIRECT(ADDRESS(ROW()+(-1), COLUMN()+(0), 1))), 0)</f>
        <v>15416491.000000</v>
      </c>
    </row>
    <row r="11" spans="1:9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18"/>
      <c r="I11" s="18"/>
    </row>
    <row r="12" spans="1:9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0.948000</v>
      </c>
      <c r="H12" s="16">
        <v>26571.000000</v>
      </c>
      <c r="I12" s="16">
        <f ca="1">ROUND(INDIRECT(ADDRESS(ROW()+(0), COLUMN()+(-2), 1))*INDIRECT(ADDRESS(ROW()+(0), COLUMN()+(-1), 1)), 0)</f>
        <v>25.189000</v>
      </c>
    </row>
    <row r="13" spans="1:9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0.948000</v>
      </c>
      <c r="H13" s="17">
        <v>16204.000000</v>
      </c>
      <c r="I13" s="17">
        <f ca="1">ROUND(INDIRECT(ADDRESS(ROW()+(0), COLUMN()+(-2), 1))*INDIRECT(ADDRESS(ROW()+(0), COLUMN()+(-1), 1)), 0)</f>
        <v>15.361000</v>
      </c>
    </row>
    <row r="14" spans="1:9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20">
        <f ca="1">ROUND(SUM(INDIRECT(ADDRESS(ROW()+(-1), COLUMN()+(0), 1)),INDIRECT(ADDRESS(ROW()+(-2), COLUMN()+(0), 1))), 0)</f>
        <v>40.550000</v>
      </c>
    </row>
    <row r="15" spans="1:9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18"/>
      <c r="I15" s="18"/>
    </row>
    <row r="16" spans="1:9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7">
        <f ca="1">ROUND(SUM(INDIRECT(ADDRESS(ROW()+(-2), COLUMN()+(1), 1)),INDIRECT(ADDRESS(ROW()+(-6), COLUMN()+(1), 1))), 0)</f>
        <v>15457041.000000</v>
      </c>
      <c r="I16" s="17">
        <f ca="1">ROUND(INDIRECT(ADDRESS(ROW()+(0), COLUMN()+(-2), 1))*INDIRECT(ADDRESS(ROW()+(0), COLUMN()+(-1), 1))/100, 0)</f>
        <v>309.141000</v>
      </c>
    </row>
    <row r="17" spans="1:9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5"/>
      <c r="I17" s="26">
        <f ca="1">ROUND(SUM(INDIRECT(ADDRESS(ROW()+(-1), COLUMN()+(0), 1)),INDIRECT(ADDRESS(ROW()+(-3), COLUMN()+(0), 1)),INDIRECT(ADDRESS(ROW()+(-7), COLUMN()+(0), 1))), 0)</f>
        <v>15766182.000000</v>
      </c>
    </row>
  </sheetData>
  <mergeCells count="18">
    <mergeCell ref="A1:I1"/>
    <mergeCell ref="A3:C3"/>
    <mergeCell ref="F3:G3"/>
    <mergeCell ref="A4:I4"/>
    <mergeCell ref="C7:F7"/>
    <mergeCell ref="C8:G8"/>
    <mergeCell ref="C9:F9"/>
    <mergeCell ref="C10:F10"/>
    <mergeCell ref="G10:H10"/>
    <mergeCell ref="C11:G11"/>
    <mergeCell ref="C12:F12"/>
    <mergeCell ref="C13:F13"/>
    <mergeCell ref="C14:F14"/>
    <mergeCell ref="G14:H14"/>
    <mergeCell ref="C15:G15"/>
    <mergeCell ref="C16:F16"/>
    <mergeCell ref="A17:F17"/>
    <mergeCell ref="G17:H17"/>
  </mergeCells>
  <pageMargins left="0.620079" right="0.472441" top="0.472441" bottom="0.472441" header="0.0" footer="0.0"/>
  <pageSetup paperSize="9" orientation="portrait"/>
  <rowBreaks count="0" manualBreakCount="0">
    </rowBreaks>
</worksheet>
</file>