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<sst xmlns="http://schemas.openxmlformats.org/spreadsheetml/2006/main" count="34" uniqueCount="34">
  <si>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</si>
  <si>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IOJ027</t>
  </si>
  <si>
    <t xml:space="preserve">m²</t>
  </si>
  <si>
    <t xml:space="preserve">Protección pasiva contra incendios de elemento estructural, con mortero proyectado, sistema "KNAUF".</t>
  </si>
  <si>
    <r>
      <rPr>
        <sz val="8.25"/>
        <color rgb="FF000000"/>
        <rFont val="Arial"/>
        <family val="2"/>
      </rPr>
      <t xml:space="preserve">Formación de protección pasiva contra incendios de viga de acero HEA 100, protegida en 3 caras, sistema K911a.es "KNAUF", mediante proyección neumática de mortero de grano fino Vermiplaster, compuesto por una base de sulfato de calcio aligerada con minerales expandidos y aditivos para mejorar su aplicación, reacción al fuego clase A1, hasta formar un espesor mínimo de 6 mm y conseguir una resistencia al fuego de 15 minutos.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</si>
  <si>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</si>
  <si>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</si>
  <si>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</si>
  <si>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</si>
  <si>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</si>
  <si>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</si>
  <si>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</si>
  <si>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mt41mik010a</t>
  </si>
  <si>
    <t xml:space="preserve">kg</t>
  </si>
  <si>
    <t xml:space="preserve">Mortero de grano fino Vermiplaster "KNAUF" compuesto por una base de sulfato de calcio aligerada con minerales expandidos y aditivos para mejorar su aplicación, reacción al fuego clase A1, para protección pasiva contra el fuego mediante proyección.</t>
  </si>
  <si>
    <t xml:space="preserve">Subtotal materiales:</t>
  </si>
  <si>
    <t xml:space="preserve">Equipo y maquinaria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</si>
  <si>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</si>
  <si>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</si>
  <si>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</si>
  <si>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 y maquinaria:</t>
  </si>
  <si>
    <t xml:space="preserve">Mano de obra</t>
  </si>
  <si>
    <t xml:space="preserve">mo030</t>
  </si>
  <si>
    <t xml:space="preserve">h</t>
  </si>
  <si>
    <t xml:space="preserve">Oficial instalador de materiales aislantes.</t>
  </si>
  <si>
    <t xml:space="preserve">mo068</t>
  </si>
  <si>
    <t xml:space="preserve">h</t>
  </si>
  <si>
    <t xml:space="preserve">Medio oficial instalador de materiales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</si>
  <si>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</si>
  <si>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</si>
  <si>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</si>
  <si>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</si>
  <si>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8.820G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</si>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</sst>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6.29" customWidth="1"/>
    <col min="5" max="5" width="69.70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4.050000</v>
      </c>
      <c r="G10" s="14">
        <v>4472.000000</v>
      </c>
      <c r="H10" s="14">
        <f ca="1">ROUND(INDIRECT(ADDRESS(ROW()+(0), COLUMN()+(-2), 1))*INDIRECT(ADDRESS(ROW()+(0), COLUMN()+(-1), 1)), 0)</f>
        <v>18.112000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18.112000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0.185000</v>
      </c>
      <c r="G13" s="14">
        <v>37469.000000</v>
      </c>
      <c r="H13" s="14">
        <f ca="1">ROUND(INDIRECT(ADDRESS(ROW()+(0), COLUMN()+(-2), 1))*INDIRECT(ADDRESS(ROW()+(0), COLUMN()+(-1), 1)), 0)</f>
        <v>6.932000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6.932000</v>
      </c>
    </row>
    <row r="15" spans="1:8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0.197000</v>
      </c>
      <c r="G16" s="13">
        <v>38914.000000</v>
      </c>
      <c r="H16" s="13">
        <f ca="1">ROUND(INDIRECT(ADDRESS(ROW()+(0), COLUMN()+(-2), 1))*INDIRECT(ADDRESS(ROW()+(0), COLUMN()+(-1), 1)), 0)</f>
        <v>7.666000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0.197000</v>
      </c>
      <c r="G17" s="14">
        <v>24809.000000</v>
      </c>
      <c r="H17" s="14">
        <f ca="1">ROUND(INDIRECT(ADDRESS(ROW()+(0), COLUMN()+(-2), 1))*INDIRECT(ADDRESS(ROW()+(0), COLUMN()+(-1), 1)), 0)</f>
        <v>4.887000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0)</f>
        <v>12.553000</v>
      </c>
    </row>
    <row r="19" spans="1:8" ht="13.50" thickBot="1" customHeight="1">
      <c r="A19" s="15">
        <v>4.000000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2.000000</v>
      </c>
      <c r="G20" s="14">
        <f ca="1">ROUND(SUM(INDIRECT(ADDRESS(ROW()+(-2), COLUMN()+(1), 1)),INDIRECT(ADDRESS(ROW()+(-6), COLUMN()+(1), 1)),INDIRECT(ADDRESS(ROW()+(-9), COLUMN()+(1), 1))), 0)</f>
        <v>37.597000</v>
      </c>
      <c r="H20" s="14">
        <f ca="1">ROUND(INDIRECT(ADDRESS(ROW()+(0), COLUMN()+(-2), 1))*INDIRECT(ADDRESS(ROW()+(0), COLUMN()+(-1), 1))/100, 0)</f>
        <v>752.000000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0)</f>
        <v>38.349000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