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<sst xmlns="http://schemas.openxmlformats.org/spreadsheetml/2006/main" count="29" uniqueCount="29">
  <si>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</si>
  <si>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LPI030</t>
  </si>
  <si>
    <t xml:space="preserve">Ud</t>
  </si>
  <si>
    <t xml:space="preserve">Puerta de registro corta fuegos de acero galvanizado.</t>
  </si>
  <si>
    <r>
      <rPr>
        <b/>
        <sz val="7.80"/>
        <color rgb="FF000000"/>
        <rFont val="Arial"/>
        <family val="2"/>
      </rPr>
      <t xml:space="preserve">Puerta de registro corta fuegos de acero galvanizado homologada, EI2 60, de una hoja, 430x430 mm de luz y altura de paso, acabado galvanizado con tratamiento antihuellas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</si>
  <si>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</si>
  <si>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</si>
  <si>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</si>
  <si>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</si>
  <si>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</si>
  <si>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</si>
  <si>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</si>
  <si>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mt26rca030ai1a</t>
  </si>
  <si>
    <t xml:space="preserve">Ud</t>
  </si>
  <si>
    <t xml:space="preserve">Puerta de registro corta fuegos pivotante homologada, EI2 60, de una hoja de 38 mm de espesor, 430x430 mm de luz y altura de paso, para un hueco de obra de 540x540 mm, acabado galvanizado con tratamiento antihuellas formada por dos chapas de acero galvanizado de 0,5 mm de espesor, plegadas, ensambladas y montadas, con cámara intermedia de lana de roca de alta densidad y placas de cartón yeso, sobre marco de acero galvanizado de 1 mm de espesor, incluso bisagras atornilladas al marco y a la hoja y cerradura triangular.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</si>
  <si>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</si>
  <si>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</si>
  <si>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</si>
  <si>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</si>
  <si>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</si>
  <si>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mo077</t>
  </si>
  <si>
    <t xml:space="preserve">h</t>
  </si>
  <si>
    <t xml:space="preserve">Medio oficial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</si>
  <si>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</si>
  <si>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</si>
  <si>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</si>
  <si>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</si>
  <si>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98.948G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</si>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</sst>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68" customWidth="1"/>
    <col min="2" max="2" width="2.19" customWidth="1"/>
    <col min="3" max="3" width="8.01" customWidth="1"/>
    <col min="4" max="4" width="1.46" customWidth="1"/>
    <col min="5" max="5" width="59.89" customWidth="1"/>
    <col min="6" max="6" width="10.78" customWidth="1"/>
    <col min="7" max="7" width="8.89" customWidth="1"/>
    <col min="8" max="8" width="3.64" customWidth="1"/>
    <col min="9" max="9" width="1.46" customWidth="1"/>
    <col min="10" max="10" width="5.10" customWidth="1"/>
    <col min="11" max="11" width="4.9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5"/>
      <c r="I3" s="5"/>
      <c r="J3" s="5"/>
      <c r="K3" s="5"/>
    </row>
    <row r="4" spans="1:11" ht="40.8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21.60" thickBot="1" customHeight="1">
      <c r="A7" s="9" t="s">
        <v>5</v>
      </c>
      <c r="B7" s="9"/>
      <c r="C7" s="9" t="s">
        <v>6</v>
      </c>
      <c r="D7" s="9" t="s">
        <v>7</v>
      </c>
      <c r="E7" s="9"/>
      <c r="F7" s="10" t="s">
        <v>8</v>
      </c>
      <c r="G7" s="10" t="s">
        <v>9</v>
      </c>
      <c r="H7" s="10"/>
      <c r="I7" s="10" t="s">
        <v>10</v>
      </c>
      <c r="J7" s="10"/>
      <c r="K7" s="10"/>
    </row>
    <row r="8" spans="1:11" ht="12.00" thickBot="1" customHeight="1">
      <c r="A8" s="11">
        <v>1.000000</v>
      </c>
      <c r="B8" s="11"/>
      <c r="C8" s="11"/>
      <c r="D8" s="12" t="s">
        <v>11</v>
      </c>
      <c r="E8" s="12"/>
      <c r="F8" s="12"/>
      <c r="G8" s="11"/>
      <c r="H8" s="11"/>
      <c r="I8" s="11"/>
      <c r="J8" s="11"/>
      <c r="K8" s="11"/>
    </row>
    <row r="9" spans="1:11" ht="79.20" thickBot="1" customHeight="1">
      <c r="A9" s="1" t="s">
        <v>12</v>
      </c>
      <c r="B9" s="1"/>
      <c r="C9" s="13" t="s">
        <v>13</v>
      </c>
      <c r="D9" s="1" t="s">
        <v>14</v>
      </c>
      <c r="E9" s="1"/>
      <c r="F9" s="15">
        <v>1.000000</v>
      </c>
      <c r="G9" s="17">
        <v>870360.000000</v>
      </c>
      <c r="H9" s="17"/>
      <c r="I9" s="17">
        <f ca="1">ROUND(INDIRECT(ADDRESS(ROW()+(0), COLUMN()+(-3), 1))*INDIRECT(ADDRESS(ROW()+(0), COLUMN()+(-2), 1)), 0)</f>
        <v>870.360000</v>
      </c>
      <c r="J9" s="17"/>
      <c r="K9" s="17"/>
    </row>
    <row r="10" spans="1:11" ht="12.00" thickBot="1" customHeight="1">
      <c r="A10" s="18"/>
      <c r="B10" s="18"/>
      <c r="C10" s="18"/>
      <c r="D10" s="18"/>
      <c r="E10" s="18"/>
      <c r="F10" s="12" t="s">
        <v>15</v>
      </c>
      <c r="G10" s="12"/>
      <c r="H10" s="12"/>
      <c r="I10" s="20">
        <f ca="1">ROUND(SUM(INDIRECT(ADDRESS(ROW()+(-1), COLUMN()+(0), 1))), 0)</f>
        <v>870.360000</v>
      </c>
      <c r="J10" s="20"/>
      <c r="K10" s="20"/>
    </row>
    <row r="11" spans="1:11" ht="12.00" thickBot="1" customHeight="1">
      <c r="A11" s="18">
        <v>2.000000</v>
      </c>
      <c r="B11" s="18"/>
      <c r="C11" s="18"/>
      <c r="D11" s="21" t="s">
        <v>16</v>
      </c>
      <c r="E11" s="21"/>
      <c r="F11" s="21"/>
      <c r="G11" s="18"/>
      <c r="H11" s="18"/>
      <c r="I11" s="18"/>
      <c r="J11" s="18"/>
      <c r="K11" s="18"/>
    </row>
    <row r="12" spans="1:11" ht="12.00" thickBot="1" customHeight="1">
      <c r="A12" s="1" t="s">
        <v>17</v>
      </c>
      <c r="B12" s="1"/>
      <c r="C12" s="13" t="s">
        <v>18</v>
      </c>
      <c r="D12" s="1" t="s">
        <v>19</v>
      </c>
      <c r="E12" s="1"/>
      <c r="F12" s="14">
        <v>0.275000</v>
      </c>
      <c r="G12" s="16">
        <v>25706.000000</v>
      </c>
      <c r="H12" s="16"/>
      <c r="I12" s="16">
        <f ca="1">ROUND(INDIRECT(ADDRESS(ROW()+(0), COLUMN()+(-3), 1))*INDIRECT(ADDRESS(ROW()+(0), COLUMN()+(-2), 1)), 0)</f>
        <v>7.069000</v>
      </c>
      <c r="J12" s="16"/>
      <c r="K12" s="16"/>
    </row>
    <row r="13" spans="1:11" ht="12.00" thickBot="1" customHeight="1">
      <c r="A13" s="1" t="s">
        <v>20</v>
      </c>
      <c r="B13" s="1"/>
      <c r="C13" s="13" t="s">
        <v>21</v>
      </c>
      <c r="D13" s="1" t="s">
        <v>22</v>
      </c>
      <c r="E13" s="1"/>
      <c r="F13" s="15">
        <v>0.275000</v>
      </c>
      <c r="G13" s="17">
        <v>16234.000000</v>
      </c>
      <c r="H13" s="17"/>
      <c r="I13" s="17">
        <f ca="1">ROUND(INDIRECT(ADDRESS(ROW()+(0), COLUMN()+(-3), 1))*INDIRECT(ADDRESS(ROW()+(0), COLUMN()+(-2), 1)), 0)</f>
        <v>4.464000</v>
      </c>
      <c r="J13" s="17"/>
      <c r="K13" s="17"/>
    </row>
    <row r="14" spans="1:11" ht="12.00" thickBot="1" customHeight="1">
      <c r="A14" s="18"/>
      <c r="B14" s="18"/>
      <c r="C14" s="18"/>
      <c r="D14" s="18"/>
      <c r="E14" s="18"/>
      <c r="F14" s="12" t="s">
        <v>23</v>
      </c>
      <c r="G14" s="12"/>
      <c r="H14" s="12"/>
      <c r="I14" s="20">
        <f ca="1">ROUND(SUM(INDIRECT(ADDRESS(ROW()+(-1), COLUMN()+(0), 1)),INDIRECT(ADDRESS(ROW()+(-2), COLUMN()+(0), 1))), 0)</f>
        <v>11.533000</v>
      </c>
      <c r="J14" s="20"/>
      <c r="K14" s="20"/>
    </row>
    <row r="15" spans="1:11" ht="12.00" thickBot="1" customHeight="1">
      <c r="A15" s="18">
        <v>3.000000</v>
      </c>
      <c r="B15" s="18"/>
      <c r="C15" s="18"/>
      <c r="D15" s="21" t="s">
        <v>24</v>
      </c>
      <c r="E15" s="21"/>
      <c r="F15" s="21"/>
      <c r="G15" s="18"/>
      <c r="H15" s="18"/>
      <c r="I15" s="18"/>
      <c r="J15" s="18"/>
      <c r="K15" s="18"/>
    </row>
    <row r="16" spans="1:11" ht="12.00" thickBot="1" customHeight="1">
      <c r="A16" s="22"/>
      <c r="B16" s="22"/>
      <c r="C16" s="23" t="s">
        <v>25</v>
      </c>
      <c r="D16" s="22" t="s">
        <v>26</v>
      </c>
      <c r="E16" s="22"/>
      <c r="F16" s="15">
        <v>2.000000</v>
      </c>
      <c r="G16" s="17">
        <f ca="1">ROUND(SUM(INDIRECT(ADDRESS(ROW()+(-2), COLUMN()+(2), 1)),INDIRECT(ADDRESS(ROW()+(-6), COLUMN()+(2), 1))), 0)</f>
        <v>881.893000</v>
      </c>
      <c r="H16" s="17"/>
      <c r="I16" s="17">
        <f ca="1">ROUND(INDIRECT(ADDRESS(ROW()+(0), COLUMN()+(-3), 1))*INDIRECT(ADDRESS(ROW()+(0), COLUMN()+(-2), 1))/100, 0)</f>
        <v>17.638000</v>
      </c>
      <c r="J16" s="17"/>
      <c r="K16" s="17"/>
    </row>
    <row r="17" spans="1:11" ht="12.00" thickBot="1" customHeight="1">
      <c r="A17" s="6" t="s">
        <v>27</v>
      </c>
      <c r="B17" s="6"/>
      <c r="C17" s="7"/>
      <c r="D17" s="8"/>
      <c r="E17" s="8"/>
      <c r="F17" s="24" t="s">
        <v>28</v>
      </c>
      <c r="G17" s="25"/>
      <c r="H17" s="25"/>
      <c r="I17" s="26">
        <f ca="1">ROUND(SUM(INDIRECT(ADDRESS(ROW()+(-1), COLUMN()+(0), 1)),INDIRECT(ADDRESS(ROW()+(-3), COLUMN()+(0), 1)),INDIRECT(ADDRESS(ROW()+(-7), COLUMN()+(0), 1))), 0)</f>
        <v>899.531000</v>
      </c>
      <c r="J17" s="26"/>
      <c r="K17" s="26"/>
    </row>
  </sheetData>
  <mergeCells count="48">
    <mergeCell ref="A1:K1"/>
    <mergeCell ref="B3:D3"/>
    <mergeCell ref="E3:G3"/>
    <mergeCell ref="H3:I3"/>
    <mergeCell ref="A4:K4"/>
    <mergeCell ref="A7:B7"/>
    <mergeCell ref="D7:E7"/>
    <mergeCell ref="G7:H7"/>
    <mergeCell ref="I7:K7"/>
    <mergeCell ref="A8:B8"/>
    <mergeCell ref="D8:F8"/>
    <mergeCell ref="G8:H8"/>
    <mergeCell ref="I8:K8"/>
    <mergeCell ref="A9:B9"/>
    <mergeCell ref="D9:E9"/>
    <mergeCell ref="G9:H9"/>
    <mergeCell ref="I9:K9"/>
    <mergeCell ref="A10:B10"/>
    <mergeCell ref="D10:E10"/>
    <mergeCell ref="F10:H10"/>
    <mergeCell ref="I10:K10"/>
    <mergeCell ref="A11:B11"/>
    <mergeCell ref="D11:F11"/>
    <mergeCell ref="G11:H11"/>
    <mergeCell ref="I11:K11"/>
    <mergeCell ref="A12:B12"/>
    <mergeCell ref="D12:E12"/>
    <mergeCell ref="G12:H12"/>
    <mergeCell ref="I12:K12"/>
    <mergeCell ref="A13:B13"/>
    <mergeCell ref="D13:E13"/>
    <mergeCell ref="G13:H13"/>
    <mergeCell ref="I13:K13"/>
    <mergeCell ref="A14:B14"/>
    <mergeCell ref="D14:E14"/>
    <mergeCell ref="F14:H14"/>
    <mergeCell ref="I14:K14"/>
    <mergeCell ref="A15:B15"/>
    <mergeCell ref="D15:F15"/>
    <mergeCell ref="G15:H15"/>
    <mergeCell ref="I15:K15"/>
    <mergeCell ref="A16:B16"/>
    <mergeCell ref="D16:E16"/>
    <mergeCell ref="G16:H16"/>
    <mergeCell ref="I16:K16"/>
    <mergeCell ref="A17:E17"/>
    <mergeCell ref="F17:H17"/>
    <mergeCell ref="I17:K17"/>
  </mergeCells>
  <pageMargins left="0.620079" right="0.472441" top="0.472441" bottom="0.472441" header="0.0" footer="0.0"/>
  <pageSetup paperSize="9" orientation="portrait"/>
  <rowBreaks count="0" manualBreakCount="0">
    </rowBreaks>
</worksheet>
</file>