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<sst xmlns="http://schemas.openxmlformats.org/spreadsheetml/2006/main" count="41" uniqueCount="41">
  <si>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</si>
  <si>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</si>
  <si>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</si>
  <si>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</si>
  <si>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5,5 y 6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recibido en obra de mampostería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</si>
  <si>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</si>
  <si>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</si>
  <si>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</si>
  <si>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</si>
  <si>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</si>
  <si>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</si>
  <si>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</si>
  <si>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mt26pes020f</t>
  </si>
  <si>
    <t xml:space="preserve">m²</t>
  </si>
  <si>
    <t xml:space="preserve">Puerta industrial apilable de apertura rápida, de entre 5,5 y 6 m de altura máxima, formada por lona de PVC, marco y estructura de acero galvanizado, cuadro de maniobra, pulsador, fotocélula de seguridad y mecanismos.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</si>
  <si>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</si>
  <si>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</si>
  <si>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</si>
  <si>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</si>
  <si>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</si>
  <si>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</si>
  <si>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</si>
  <si>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</si>
  <si>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</si>
  <si>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</si>
  <si>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</si>
  <si>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</si>
  <si>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</si>
  <si>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</si>
  <si>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</si>
  <si>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</si>
  <si>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</si>
  <si>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</si>
  <si>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</si>
  <si>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</si>
  <si>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</si>
  <si>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</si>
  <si>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</si>
  <si>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</si>
  <si>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457.922G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</si>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</sst>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8.01" customWidth="1"/>
    <col min="3" max="3" width="2.62" customWidth="1"/>
    <col min="4" max="4" width="22.00" customWidth="1"/>
    <col min="5" max="5" width="26.23" customWidth="1"/>
    <col min="6" max="6" width="10.35" customWidth="1"/>
    <col min="7" max="7" width="5.25" customWidth="1"/>
    <col min="8" max="8" width="4.81" customWidth="1"/>
    <col min="9" max="9" width="10.78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1.000000</v>
      </c>
      <c r="H9" s="14"/>
      <c r="I9" s="15">
        <v>1265338.000000</v>
      </c>
      <c r="J9" s="15"/>
      <c r="K9" s="15">
        <f ca="1">ROUND(INDIRECT(ADDRESS(ROW()+(0), COLUMN()+(-4), 1))*INDIRECT(ADDRESS(ROW()+(0), COLUMN()+(-2), 1)), 0)</f>
        <v>1265338.000000</v>
      </c>
    </row>
    <row r="10" spans="1:11" ht="12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0.006000</v>
      </c>
      <c r="H10" s="14"/>
      <c r="I10" s="15">
        <v>8102.000000</v>
      </c>
      <c r="J10" s="15"/>
      <c r="K10" s="15">
        <f ca="1">ROUND(INDIRECT(ADDRESS(ROW()+(0), COLUMN()+(-4), 1))*INDIRECT(ADDRESS(ROW()+(0), COLUMN()+(-2), 1)), 0)</f>
        <v>49.000000</v>
      </c>
    </row>
    <row r="11" spans="1:11" ht="12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0.007000</v>
      </c>
      <c r="H11" s="14"/>
      <c r="I11" s="15">
        <v>92958.000000</v>
      </c>
      <c r="J11" s="15"/>
      <c r="K11" s="15">
        <f ca="1">ROUND(INDIRECT(ADDRESS(ROW()+(0), COLUMN()+(-4), 1))*INDIRECT(ADDRESS(ROW()+(0), COLUMN()+(-2), 1)), 0)</f>
        <v>651.000000</v>
      </c>
    </row>
    <row r="12" spans="1:11" ht="12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1.125000</v>
      </c>
      <c r="H12" s="16"/>
      <c r="I12" s="17">
        <v>1037.000000</v>
      </c>
      <c r="J12" s="17"/>
      <c r="K12" s="17">
        <f ca="1">ROUND(INDIRECT(ADDRESS(ROW()+(0), COLUMN()+(-4), 1))*INDIRECT(ADDRESS(ROW()+(0), COLUMN()+(-2), 1)), 0)</f>
        <v>1.167000</v>
      </c>
    </row>
    <row r="13" spans="1:11" ht="12.0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0)</f>
        <v>1267205.000000</v>
      </c>
    </row>
    <row r="14" spans="1:11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2.0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0.504000</v>
      </c>
      <c r="H15" s="14"/>
      <c r="I15" s="15">
        <v>26571.000000</v>
      </c>
      <c r="J15" s="15"/>
      <c r="K15" s="15">
        <f ca="1">ROUND(INDIRECT(ADDRESS(ROW()+(0), COLUMN()+(-4), 1))*INDIRECT(ADDRESS(ROW()+(0), COLUMN()+(-2), 1)), 0)</f>
        <v>13.392000</v>
      </c>
    </row>
    <row r="16" spans="1:11" ht="12.0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0.504000</v>
      </c>
      <c r="H16" s="14"/>
      <c r="I16" s="15">
        <v>16234.000000</v>
      </c>
      <c r="J16" s="15"/>
      <c r="K16" s="15">
        <f ca="1">ROUND(INDIRECT(ADDRESS(ROW()+(0), COLUMN()+(-4), 1))*INDIRECT(ADDRESS(ROW()+(0), COLUMN()+(-2), 1)), 0)</f>
        <v>8.182000</v>
      </c>
    </row>
    <row r="17" spans="1:11" ht="12.0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6">
        <v>0.297000</v>
      </c>
      <c r="H17" s="16"/>
      <c r="I17" s="17">
        <v>15596.000000</v>
      </c>
      <c r="J17" s="17"/>
      <c r="K17" s="17">
        <f ca="1">ROUND(INDIRECT(ADDRESS(ROW()+(0), COLUMN()+(-4), 1))*INDIRECT(ADDRESS(ROW()+(0), COLUMN()+(-2), 1)), 0)</f>
        <v>4.632000</v>
      </c>
    </row>
    <row r="18" spans="1:11" ht="12.00" thickBot="1" customHeight="1">
      <c r="A18" s="18"/>
      <c r="B18" s="18"/>
      <c r="C18" s="18"/>
      <c r="D18" s="18"/>
      <c r="E18" s="18"/>
      <c r="F18" s="18"/>
      <c r="G18" s="12" t="s">
        <v>35</v>
      </c>
      <c r="H18" s="12"/>
      <c r="I18" s="12"/>
      <c r="J18" s="12"/>
      <c r="K18" s="20">
        <f ca="1">ROUND(SUM(INDIRECT(ADDRESS(ROW()+(-1), COLUMN()+(0), 1)),INDIRECT(ADDRESS(ROW()+(-2), COLUMN()+(0), 1)),INDIRECT(ADDRESS(ROW()+(-3), COLUMN()+(0), 1))), 0)</f>
        <v>26.206000</v>
      </c>
    </row>
    <row r="19" spans="1:11" ht="12.0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21"/>
      <c r="I19" s="18"/>
      <c r="J19" s="18"/>
      <c r="K19" s="18"/>
    </row>
    <row r="20" spans="1:11" ht="12.00" thickBot="1" customHeight="1">
      <c r="A20" s="22"/>
      <c r="B20" s="23" t="s">
        <v>37</v>
      </c>
      <c r="C20" s="22" t="s">
        <v>38</v>
      </c>
      <c r="D20" s="22"/>
      <c r="E20" s="22"/>
      <c r="F20" s="22"/>
      <c r="G20" s="16">
        <v>2.000000</v>
      </c>
      <c r="H20" s="16"/>
      <c r="I20" s="17">
        <f ca="1">ROUND(SUM(INDIRECT(ADDRESS(ROW()+(-2), COLUMN()+(2), 1)),INDIRECT(ADDRESS(ROW()+(-7), COLUMN()+(2), 1))), 0)</f>
        <v>1293411.000000</v>
      </c>
      <c r="J20" s="17"/>
      <c r="K20" s="17">
        <f ca="1">ROUND(INDIRECT(ADDRESS(ROW()+(0), COLUMN()+(-4), 1))*INDIRECT(ADDRESS(ROW()+(0), COLUMN()+(-2), 1))/100, 0)</f>
        <v>25.868000</v>
      </c>
    </row>
    <row r="21" spans="1:11" ht="12.00" thickBot="1" customHeight="1">
      <c r="A21" s="6" t="s">
        <v>39</v>
      </c>
      <c r="B21" s="7"/>
      <c r="C21" s="8"/>
      <c r="D21" s="8"/>
      <c r="E21" s="8"/>
      <c r="F21" s="8"/>
      <c r="G21" s="24" t="s">
        <v>40</v>
      </c>
      <c r="H21" s="24"/>
      <c r="I21" s="25"/>
      <c r="J21" s="25"/>
      <c r="K21" s="26">
        <f ca="1">ROUND(SUM(INDIRECT(ADDRESS(ROW()+(-1), COLUMN()+(0), 1)),INDIRECT(ADDRESS(ROW()+(-3), COLUMN()+(0), 1)),INDIRECT(ADDRESS(ROW()+(-8), COLUMN()+(0), 1))), 0)</f>
        <v>1319279.000000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A21:F21"/>
    <mergeCell ref="G21:J21"/>
  </mergeCells>
  <pageMargins left="0.620079" right="0.472441" top="0.472441" bottom="0.472441" header="0.0" footer="0.0"/>
  <pageSetup paperSize="9" orientation="portrait"/>
  <rowBreaks count="0" manualBreakCount="0">
    </rowBreaks>
</worksheet>
</file>