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<sst xmlns="http://schemas.openxmlformats.org/spreadsheetml/2006/main" count="32" uniqueCount="32">
  <si>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</si>
  <si>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NAD030</t>
  </si>
  <si>
    <t xml:space="preserve">m²</t>
  </si>
  <si>
    <t xml:space="preserve">Aislamiento térmico bajo losa, con aglomerado de corcho expandido.</t>
  </si>
  <si>
    <r>
      <rPr>
        <sz val="8.25"/>
        <color rgb="FF000000"/>
        <rFont val="Arial"/>
        <family val="2"/>
      </rPr>
      <t xml:space="preserve">Aislamiento térmico bajo losa, formado por </t>
    </r>
    <r>
      <rPr>
        <b/>
        <sz val="8.25"/>
        <color rgb="FF000000"/>
        <rFont val="Arial"/>
        <family val="2"/>
      </rPr>
      <t xml:space="preserve">placa de aglomerado de corcho expandido, de 30 mm de espesor, color negro, resistencia térmica 0,75 m²K/W, conductividad térmica 0,036 W/(mK)</t>
    </r>
    <r>
      <rPr>
        <sz val="8.25"/>
        <color rgb="FF000000"/>
        <rFont val="Arial"/>
        <family val="2"/>
      </rPr>
      <t xml:space="preserve">, fijado mecánicamente.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</si>
  <si>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</si>
  <si>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</si>
  <si>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</si>
  <si>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</si>
  <si>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</si>
  <si>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</si>
  <si>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</si>
  <si>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mt16acg010ba</t>
  </si>
  <si>
    <t xml:space="preserve">m²</t>
  </si>
  <si>
    <t xml:space="preserve">Placa de aglomerado de corcho expandido, de 30 mm de espesor, color negro, resistencia térmica 0,75 m²K/W, conductividad térmica 0,036 W/(mK), Euroclase E de reacción al fuego, de aplicación como aislante térmico y acústico.</t>
  </si>
  <si>
    <t xml:space="preserve">mt16aaa020lg</t>
  </si>
  <si>
    <t xml:space="preserve">Ud</t>
  </si>
  <si>
    <t xml:space="preserve">Fijación mecánica para paneles aislantes de aglomerado de corcho expandido,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</si>
  <si>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</si>
  <si>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</si>
  <si>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</si>
  <si>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</si>
  <si>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</si>
  <si>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</si>
  <si>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</si>
  <si>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</si>
  <si>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</si>
  <si>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</si>
  <si>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</si>
  <si>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</si>
  <si>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1.876G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</si>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</sst>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5.95" customWidth="1"/>
    <col min="3" max="3" width="1.70" customWidth="1"/>
    <col min="4" max="4" width="15.81" customWidth="1"/>
    <col min="5" max="5" width="40.29" customWidth="1"/>
    <col min="6" max="6" width="0.85" customWidth="1"/>
    <col min="7" max="7" width="11.05" customWidth="1"/>
    <col min="8" max="8" width="11.05" customWidth="1"/>
    <col min="9" max="9" width="1.02" customWidth="1"/>
    <col min="10" max="10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</row>
    <row r="9" spans="1:10" ht="45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1.050000</v>
      </c>
      <c r="G9" s="14"/>
      <c r="H9" s="15">
        <v>78110.000000</v>
      </c>
      <c r="I9" s="15"/>
      <c r="J9" s="15">
        <f ca="1">ROUND(INDIRECT(ADDRESS(ROW()+(0), COLUMN()+(-4), 1))*INDIRECT(ADDRESS(ROW()+(0), COLUMN()+(-2), 1)), 0)</f>
        <v>82.016000</v>
      </c>
    </row>
    <row r="10" spans="1:10" ht="34.5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3.000000</v>
      </c>
      <c r="G10" s="16"/>
      <c r="H10" s="17">
        <v>1581.000000</v>
      </c>
      <c r="I10" s="17"/>
      <c r="J10" s="17">
        <f ca="1">ROUND(INDIRECT(ADDRESS(ROW()+(0), COLUMN()+(-4), 1))*INDIRECT(ADDRESS(ROW()+(0), COLUMN()+(-2), 1)), 0)</f>
        <v>4.743000</v>
      </c>
    </row>
    <row r="11" spans="1:10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0)</f>
        <v>86.759000</v>
      </c>
    </row>
    <row r="12" spans="1:10" ht="13.50" thickBot="1" customHeight="1">
      <c r="A12" s="18">
        <v>2.000000</v>
      </c>
      <c r="B12" s="18"/>
      <c r="C12" s="18"/>
      <c r="D12" s="21" t="s">
        <v>19</v>
      </c>
      <c r="E12" s="21"/>
      <c r="F12" s="21"/>
      <c r="G12" s="21"/>
      <c r="H12" s="18"/>
      <c r="I12" s="18"/>
      <c r="J12" s="18"/>
    </row>
    <row r="13" spans="1:10" ht="13.5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0.121000</v>
      </c>
      <c r="G13" s="14"/>
      <c r="H13" s="15">
        <v>26571.000000</v>
      </c>
      <c r="I13" s="15"/>
      <c r="J13" s="15">
        <f ca="1">ROUND(INDIRECT(ADDRESS(ROW()+(0), COLUMN()+(-4), 1))*INDIRECT(ADDRESS(ROW()+(0), COLUMN()+(-2), 1)), 0)</f>
        <v>3.215000</v>
      </c>
    </row>
    <row r="14" spans="1:10" ht="13.5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0.121000</v>
      </c>
      <c r="G14" s="16"/>
      <c r="H14" s="17">
        <v>16234.000000</v>
      </c>
      <c r="I14" s="17"/>
      <c r="J14" s="17">
        <f ca="1">ROUND(INDIRECT(ADDRESS(ROW()+(0), COLUMN()+(-4), 1))*INDIRECT(ADDRESS(ROW()+(0), COLUMN()+(-2), 1)), 0)</f>
        <v>1.964000</v>
      </c>
    </row>
    <row r="15" spans="1:10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0)</f>
        <v>5.179000</v>
      </c>
    </row>
    <row r="16" spans="1:10" ht="13.50" thickBot="1" customHeight="1">
      <c r="A16" s="18">
        <v>3.000000</v>
      </c>
      <c r="B16" s="18"/>
      <c r="C16" s="18"/>
      <c r="D16" s="21" t="s">
        <v>27</v>
      </c>
      <c r="E16" s="21"/>
      <c r="F16" s="21"/>
      <c r="G16" s="21"/>
      <c r="H16" s="18"/>
      <c r="I16" s="18"/>
      <c r="J16" s="18"/>
    </row>
    <row r="17" spans="1:10" ht="13.5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6"/>
      <c r="H17" s="17">
        <f ca="1">ROUND(SUM(INDIRECT(ADDRESS(ROW()+(-2), COLUMN()+(2), 1)),INDIRECT(ADDRESS(ROW()+(-6), COLUMN()+(2), 1))), 0)</f>
        <v>91.938000</v>
      </c>
      <c r="I17" s="17"/>
      <c r="J17" s="17">
        <f ca="1">ROUND(INDIRECT(ADDRESS(ROW()+(0), COLUMN()+(-4), 1))*INDIRECT(ADDRESS(ROW()+(0), COLUMN()+(-2), 1))/100, 0)</f>
        <v>1.839000</v>
      </c>
    </row>
    <row r="18" spans="1:10" ht="13.50" thickBot="1" customHeight="1">
      <c r="A18" s="6" t="s">
        <v>30</v>
      </c>
      <c r="B18" s="7"/>
      <c r="C18" s="7"/>
      <c r="D18" s="8"/>
      <c r="E18" s="8"/>
      <c r="F18" s="24" t="s">
        <v>31</v>
      </c>
      <c r="G18" s="24"/>
      <c r="H18" s="25"/>
      <c r="I18" s="25"/>
      <c r="J18" s="26">
        <f ca="1">ROUND(SUM(INDIRECT(ADDRESS(ROW()+(-1), COLUMN()+(0), 1)),INDIRECT(ADDRESS(ROW()+(-3), COLUMN()+(0), 1)),INDIRECT(ADDRESS(ROW()+(-7), COLUMN()+(0), 1))), 0)</f>
        <v>93.777000</v>
      </c>
    </row>
  </sheetData>
  <mergeCells count="47">
    <mergeCell ref="A1:J1"/>
    <mergeCell ref="A3:B3"/>
    <mergeCell ref="C3:D3"/>
    <mergeCell ref="E3:F3"/>
    <mergeCell ref="I3:J3"/>
    <mergeCell ref="A4:J4"/>
    <mergeCell ref="B7:C7"/>
    <mergeCell ref="D7:E7"/>
    <mergeCell ref="F7:G7"/>
    <mergeCell ref="H7:I7"/>
    <mergeCell ref="B8:C8"/>
    <mergeCell ref="D8:G8"/>
    <mergeCell ref="H8:I8"/>
    <mergeCell ref="B9:C9"/>
    <mergeCell ref="D9:E9"/>
    <mergeCell ref="F9:G9"/>
    <mergeCell ref="H9:I9"/>
    <mergeCell ref="B10:C10"/>
    <mergeCell ref="D10:E10"/>
    <mergeCell ref="F10:G10"/>
    <mergeCell ref="H10:I10"/>
    <mergeCell ref="B11:C11"/>
    <mergeCell ref="D11:E11"/>
    <mergeCell ref="F11:I11"/>
    <mergeCell ref="B12:C12"/>
    <mergeCell ref="D12:G12"/>
    <mergeCell ref="H12:I12"/>
    <mergeCell ref="B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I15"/>
    <mergeCell ref="B16:C16"/>
    <mergeCell ref="D16:G16"/>
    <mergeCell ref="H16:I16"/>
    <mergeCell ref="B17:C17"/>
    <mergeCell ref="D17:E17"/>
    <mergeCell ref="F17:G17"/>
    <mergeCell ref="H17:I17"/>
    <mergeCell ref="A18:E18"/>
    <mergeCell ref="F18:I18"/>
  </mergeCells>
  <pageMargins left="0.620079" right="0.472441" top="0.472441" bottom="0.472441" header="0.0" footer="0.0"/>
  <pageSetup paperSize="9" orientation="portrait"/>
  <rowBreaks count="0" manualBreakCount="0">
    </rowBreaks>
</worksheet>
</file>