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<sst xmlns="http://schemas.openxmlformats.org/spreadsheetml/2006/main" count="38" uniqueCount="38">
  <si>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</si>
  <si>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NID040</t>
  </si>
  <si>
    <t xml:space="preserve">m²</t>
  </si>
  <si>
    <t xml:space="preserve">Impermeabilización de jardinera. Sistema "REVESTECH".</t>
  </si>
  <si>
    <r>
      <rPr>
        <sz val="8.25"/>
        <color rgb="FF000000"/>
        <rFont val="Arial"/>
        <family val="2"/>
      </rPr>
      <t xml:space="preserve">Impermeabilización de jardinera. Sistema "REVESTECH", formado por membrana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preparada para recibir el revestimiento. Incluso sellado de juntas con adhesivo Seal Plus y complementos de refuerzo en tratamiento de puntos singulares mediante el uso de piezas especiales "REVESTECH" para la resolución de ángulos internos Dry80 Cornerin.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</si>
  <si>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</si>
  <si>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</si>
  <si>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</si>
  <si>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</si>
  <si>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</si>
  <si>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</si>
  <si>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</si>
  <si>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</si>
  <si>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</si>
  <si>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</si>
  <si>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</si>
  <si>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</si>
  <si>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Membrana impermeabilizante flexible tipo EVAC, Dry80 30 "REVESTECH", compuesta de una doble hoja de poliolefina termoplástica con acetato de vinil etileno, con ambas caras revestidas de fibras de poliéster no tejidas, de 0,8 mm de espesor y 625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</si>
  <si>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</si>
  <si>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</si>
  <si>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</si>
  <si>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mt15rev055b</t>
  </si>
  <si>
    <t xml:space="preserve">Ud</t>
  </si>
  <si>
    <t xml:space="preserve">Complemento para refuerzo de puntos singulares en tratamientos impermeabilizantes mediante piezas para la resolución de ángulos internos, Dry80 Cornerin "REVESTECH".</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</si>
  <si>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</si>
  <si>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</si>
  <si>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</si>
  <si>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</si>
  <si>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</si>
  <si>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</si>
  <si>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</si>
  <si>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</si>
  <si>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</si>
  <si>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</si>
  <si>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</si>
  <si>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</si>
  <si>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8.274G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</si>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</sst>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2.76" customWidth="1"/>
    <col min="5" max="5" width="11.22" customWidth="1"/>
    <col min="6" max="6" width="12.75"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0.6</v>
      </c>
      <c r="F10" s="12">
        <v>4243</v>
      </c>
      <c r="G10" s="12">
        <f ca="1">ROUND(INDIRECT(ADDRESS(ROW()+(0), COLUMN()+(-2), 1))*INDIRECT(ADDRESS(ROW()+(0), COLUMN()+(-1), 1)), 0)</f>
        <v>2.546</v>
      </c>
    </row>
    <row r="11" spans="1:7" ht="45.00" thickBot="1" customHeight="1">
      <c r="A11" s="1" t="s">
        <v>15</v>
      </c>
      <c r="B11" s="1"/>
      <c r="C11" s="10" t="s">
        <v>16</v>
      </c>
      <c r="D11" s="1" t="s">
        <v>17</v>
      </c>
      <c r="E11" s="11">
        <v>1.1</v>
      </c>
      <c r="F11" s="12">
        <v>157601</v>
      </c>
      <c r="G11" s="12">
        <f ca="1">ROUND(INDIRECT(ADDRESS(ROW()+(0), COLUMN()+(-2), 1))*INDIRECT(ADDRESS(ROW()+(0), COLUMN()+(-1), 1)), 0)</f>
        <v>173.361</v>
      </c>
    </row>
    <row r="12" spans="1:7" ht="24.00" thickBot="1" customHeight="1">
      <c r="A12" s="1" t="s">
        <v>18</v>
      </c>
      <c r="B12" s="1"/>
      <c r="C12" s="10" t="s">
        <v>19</v>
      </c>
      <c r="D12" s="1" t="s">
        <v>20</v>
      </c>
      <c r="E12" s="11">
        <v>0.04</v>
      </c>
      <c r="F12" s="12">
        <v>199349</v>
      </c>
      <c r="G12" s="12">
        <f ca="1">ROUND(INDIRECT(ADDRESS(ROW()+(0), COLUMN()+(-2), 1))*INDIRECT(ADDRESS(ROW()+(0), COLUMN()+(-1), 1)), 0)</f>
        <v>7.974</v>
      </c>
    </row>
    <row r="13" spans="1:7" ht="24.00" thickBot="1" customHeight="1">
      <c r="A13" s="1" t="s">
        <v>21</v>
      </c>
      <c r="B13" s="1"/>
      <c r="C13" s="10" t="s">
        <v>22</v>
      </c>
      <c r="D13" s="1" t="s">
        <v>23</v>
      </c>
      <c r="E13" s="13">
        <v>0.02</v>
      </c>
      <c r="F13" s="14">
        <v>102271</v>
      </c>
      <c r="G13" s="14">
        <f ca="1">ROUND(INDIRECT(ADDRESS(ROW()+(0), COLUMN()+(-2), 1))*INDIRECT(ADDRESS(ROW()+(0), COLUMN()+(-1), 1)), 0)</f>
        <v>2.045</v>
      </c>
    </row>
    <row r="14" spans="1:7" ht="13.50" thickBot="1" customHeight="1">
      <c r="A14" s="15"/>
      <c r="B14" s="15"/>
      <c r="C14" s="15"/>
      <c r="D14" s="15"/>
      <c r="E14" s="9" t="s">
        <v>24</v>
      </c>
      <c r="F14" s="9"/>
      <c r="G14" s="17">
        <f ca="1">ROUND(SUM(INDIRECT(ADDRESS(ROW()+(-1), COLUMN()+(0), 1)),INDIRECT(ADDRESS(ROW()+(-2), COLUMN()+(0), 1)),INDIRECT(ADDRESS(ROW()+(-3), COLUMN()+(0), 1)),INDIRECT(ADDRESS(ROW()+(-4), COLUMN()+(0), 1))), 0)</f>
        <v>185.926</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0.154</v>
      </c>
      <c r="F16" s="12">
        <v>66739</v>
      </c>
      <c r="G16" s="12">
        <f ca="1">ROUND(INDIRECT(ADDRESS(ROW()+(0), COLUMN()+(-2), 1))*INDIRECT(ADDRESS(ROW()+(0), COLUMN()+(-1), 1)), 0)</f>
        <v>10.278</v>
      </c>
    </row>
    <row r="17" spans="1:7" ht="13.50" thickBot="1" customHeight="1">
      <c r="A17" s="1" t="s">
        <v>29</v>
      </c>
      <c r="B17" s="1"/>
      <c r="C17" s="10" t="s">
        <v>30</v>
      </c>
      <c r="D17" s="1" t="s">
        <v>31</v>
      </c>
      <c r="E17" s="13">
        <v>0.154</v>
      </c>
      <c r="F17" s="14">
        <v>42789</v>
      </c>
      <c r="G17" s="14">
        <f ca="1">ROUND(INDIRECT(ADDRESS(ROW()+(0), COLUMN()+(-2), 1))*INDIRECT(ADDRESS(ROW()+(0), COLUMN()+(-1), 1)), 0)</f>
        <v>6.59</v>
      </c>
    </row>
    <row r="18" spans="1:7" ht="13.50" thickBot="1" customHeight="1">
      <c r="A18" s="15"/>
      <c r="B18" s="15"/>
      <c r="C18" s="15"/>
      <c r="D18" s="15"/>
      <c r="E18" s="9" t="s">
        <v>32</v>
      </c>
      <c r="F18" s="9"/>
      <c r="G18" s="17">
        <f ca="1">ROUND(SUM(INDIRECT(ADDRESS(ROW()+(-1), COLUMN()+(0), 1)),INDIRECT(ADDRESS(ROW()+(-2), COLUMN()+(0), 1))), 0)</f>
        <v>16.868</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0)</f>
        <v>202.794</v>
      </c>
      <c r="G20" s="14">
        <f ca="1">ROUND(INDIRECT(ADDRESS(ROW()+(0), COLUMN()+(-2), 1))*INDIRECT(ADDRESS(ROW()+(0), COLUMN()+(-1), 1))/100, 0)</f>
        <v>4.056</v>
      </c>
    </row>
    <row r="21" spans="1:7" ht="13.50" thickBot="1" customHeight="1">
      <c r="A21" s="21" t="s">
        <v>36</v>
      </c>
      <c r="B21" s="21"/>
      <c r="C21" s="22"/>
      <c r="D21" s="23"/>
      <c r="E21" s="24" t="s">
        <v>37</v>
      </c>
      <c r="F21" s="25"/>
      <c r="G21" s="26">
        <f ca="1">ROUND(SUM(INDIRECT(ADDRESS(ROW()+(-1), COLUMN()+(0), 1)),INDIRECT(ADDRESS(ROW()+(-3), COLUMN()+(0), 1)),INDIRECT(ADDRESS(ROW()+(-7), COLUMN()+(0), 1))), 0)</f>
        <v>206.85</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