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<sst xmlns="http://schemas.openxmlformats.org/spreadsheetml/2006/main" count="103" uniqueCount="103">
  <si>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</si>
  <si>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</si>
  <si>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</si>
  <si>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solado fijo, tipo convencional, para tránsito peatonal privado. Impermeabilización con membranas prefabricadas asfálticas, tipo monocapa mejorada.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</si>
  <si>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prefabricada de betún modificado con elastómero SBS, de 3,5 mm de espesor, con armadura de fieltro de poliéster no tejido de 160 g/m², mejorada con una membrana prefabricada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</si>
  <si>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</si>
  <si>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</si>
  <si>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</si>
  <si>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</si>
  <si>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</si>
  <si>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</si>
  <si>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</si>
  <si>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</si>
  <si>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</si>
  <si>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</si>
  <si>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</si>
  <si>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</si>
  <si>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</si>
  <si>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</si>
  <si>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</si>
  <si>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</si>
  <si>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</si>
  <si>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</si>
  <si>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</si>
  <si>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</si>
  <si>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</si>
  <si>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</si>
  <si>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</si>
  <si>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</si>
  <si>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</si>
  <si>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</si>
  <si>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</si>
  <si>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</si>
  <si>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</si>
  <si>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</si>
  <si>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</si>
  <si>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</si>
  <si>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</si>
  <si>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</si>
  <si>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</si>
  <si>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</si>
  <si>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</si>
  <si>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</si>
  <si>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</si>
  <si>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</si>
  <si>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mt14lad010a</t>
  </si>
  <si>
    <t xml:space="preserve">m²</t>
  </si>
  <si>
    <t xml:space="preserve">Membrana prefabricada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</si>
  <si>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</si>
  <si>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</si>
  <si>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</si>
  <si>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</si>
  <si>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</si>
  <si>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</si>
  <si>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</si>
  <si>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</si>
  <si>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</si>
  <si>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</si>
  <si>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</si>
  <si>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</si>
  <si>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</si>
  <si>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</si>
  <si>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</si>
  <si>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</si>
  <si>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</si>
  <si>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</si>
  <si>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</si>
  <si>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</si>
  <si>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</si>
  <si>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</si>
  <si>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</si>
  <si>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</si>
  <si>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</si>
  <si>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</si>
  <si>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</si>
  <si>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</si>
  <si>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</si>
  <si>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</si>
  <si>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</si>
  <si>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</si>
  <si>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</si>
  <si>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</si>
  <si>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</si>
  <si>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</si>
  <si>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</si>
  <si>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</si>
  <si>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</si>
  <si>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</si>
  <si>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</si>
  <si>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</si>
  <si>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</si>
  <si>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</si>
  <si>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</si>
  <si>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</si>
  <si>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</si>
  <si>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</si>
  <si>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</si>
  <si>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</si>
  <si>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</si>
  <si>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</si>
  <si>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</si>
  <si>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192.728G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</si>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</sst>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1798</v>
      </c>
      <c r="H10" s="12">
        <f ca="1">ROUND(INDIRECT(ADDRESS(ROW()+(0), COLUMN()+(-2), 1))*INDIRECT(ADDRESS(ROW()+(0), COLUMN()+(-1), 1)), 0)</f>
        <v>5.394</v>
      </c>
    </row>
    <row r="11" spans="1:8" ht="13.50" thickBot="1" customHeight="1">
      <c r="A11" s="1" t="s">
        <v>15</v>
      </c>
      <c r="B11" s="1"/>
      <c r="C11" s="1"/>
      <c r="D11" s="10" t="s">
        <v>16</v>
      </c>
      <c r="E11" s="1" t="s">
        <v>17</v>
      </c>
      <c r="F11" s="11">
        <v>0.1</v>
      </c>
      <c r="G11" s="12">
        <v>851960</v>
      </c>
      <c r="H11" s="12">
        <f ca="1">ROUND(INDIRECT(ADDRESS(ROW()+(0), COLUMN()+(-2), 1))*INDIRECT(ADDRESS(ROW()+(0), COLUMN()+(-1), 1)), 0)</f>
        <v>85.196</v>
      </c>
    </row>
    <row r="12" spans="1:8" ht="13.50" thickBot="1" customHeight="1">
      <c r="A12" s="1" t="s">
        <v>18</v>
      </c>
      <c r="B12" s="1"/>
      <c r="C12" s="1"/>
      <c r="D12" s="10" t="s">
        <v>19</v>
      </c>
      <c r="E12" s="1" t="s">
        <v>20</v>
      </c>
      <c r="F12" s="11">
        <v>0.01</v>
      </c>
      <c r="G12" s="12">
        <v>576115</v>
      </c>
      <c r="H12" s="12">
        <f ca="1">ROUND(INDIRECT(ADDRESS(ROW()+(0), COLUMN()+(-2), 1))*INDIRECT(ADDRESS(ROW()+(0), COLUMN()+(-1), 1)), 0)</f>
        <v>5.761</v>
      </c>
    </row>
    <row r="13" spans="1:8" ht="34.50" thickBot="1" customHeight="1">
      <c r="A13" s="1" t="s">
        <v>21</v>
      </c>
      <c r="B13" s="1"/>
      <c r="C13" s="1"/>
      <c r="D13" s="10" t="s">
        <v>22</v>
      </c>
      <c r="E13" s="1" t="s">
        <v>23</v>
      </c>
      <c r="F13" s="11">
        <v>0.01</v>
      </c>
      <c r="G13" s="12">
        <v>13794</v>
      </c>
      <c r="H13" s="12">
        <f ca="1">ROUND(INDIRECT(ADDRESS(ROW()+(0), COLUMN()+(-2), 1))*INDIRECT(ADDRESS(ROW()+(0), COLUMN()+(-1), 1)), 0)</f>
        <v>138</v>
      </c>
    </row>
    <row r="14" spans="1:8" ht="13.50" thickBot="1" customHeight="1">
      <c r="A14" s="1" t="s">
        <v>24</v>
      </c>
      <c r="B14" s="1"/>
      <c r="C14" s="1"/>
      <c r="D14" s="10" t="s">
        <v>25</v>
      </c>
      <c r="E14" s="1" t="s">
        <v>26</v>
      </c>
      <c r="F14" s="11">
        <v>0.016</v>
      </c>
      <c r="G14" s="12">
        <v>9226</v>
      </c>
      <c r="H14" s="12">
        <f ca="1">ROUND(INDIRECT(ADDRESS(ROW()+(0), COLUMN()+(-2), 1))*INDIRECT(ADDRESS(ROW()+(0), COLUMN()+(-1), 1)), 0)</f>
        <v>148</v>
      </c>
    </row>
    <row r="15" spans="1:8" ht="13.50" thickBot="1" customHeight="1">
      <c r="A15" s="1" t="s">
        <v>27</v>
      </c>
      <c r="B15" s="1"/>
      <c r="C15" s="1"/>
      <c r="D15" s="10" t="s">
        <v>28</v>
      </c>
      <c r="E15" s="1" t="s">
        <v>29</v>
      </c>
      <c r="F15" s="11">
        <v>0.13</v>
      </c>
      <c r="G15" s="12">
        <v>106133</v>
      </c>
      <c r="H15" s="12">
        <f ca="1">ROUND(INDIRECT(ADDRESS(ROW()+(0), COLUMN()+(-2), 1))*INDIRECT(ADDRESS(ROW()+(0), COLUMN()+(-1), 1)), 0)</f>
        <v>13.797</v>
      </c>
    </row>
    <row r="16" spans="1:8" ht="13.50" thickBot="1" customHeight="1">
      <c r="A16" s="1" t="s">
        <v>30</v>
      </c>
      <c r="B16" s="1"/>
      <c r="C16" s="1"/>
      <c r="D16" s="10" t="s">
        <v>31</v>
      </c>
      <c r="E16" s="1" t="s">
        <v>32</v>
      </c>
      <c r="F16" s="11">
        <v>20</v>
      </c>
      <c r="G16" s="12">
        <v>1181</v>
      </c>
      <c r="H16" s="12">
        <f ca="1">ROUND(INDIRECT(ADDRESS(ROW()+(0), COLUMN()+(-2), 1))*INDIRECT(ADDRESS(ROW()+(0), COLUMN()+(-1), 1)), 0)</f>
        <v>23.62</v>
      </c>
    </row>
    <row r="17" spans="1:8" ht="34.50" thickBot="1" customHeight="1">
      <c r="A17" s="1" t="s">
        <v>33</v>
      </c>
      <c r="B17" s="1"/>
      <c r="C17" s="1"/>
      <c r="D17" s="10" t="s">
        <v>34</v>
      </c>
      <c r="E17" s="1" t="s">
        <v>35</v>
      </c>
      <c r="F17" s="11">
        <v>1.05</v>
      </c>
      <c r="G17" s="12">
        <v>195710</v>
      </c>
      <c r="H17" s="12">
        <f ca="1">ROUND(INDIRECT(ADDRESS(ROW()+(0), COLUMN()+(-2), 1))*INDIRECT(ADDRESS(ROW()+(0), COLUMN()+(-1), 1)), 0)</f>
        <v>205.496</v>
      </c>
    </row>
    <row r="18" spans="1:8" ht="55.50" thickBot="1" customHeight="1">
      <c r="A18" s="1" t="s">
        <v>36</v>
      </c>
      <c r="B18" s="1"/>
      <c r="C18" s="1"/>
      <c r="D18" s="10" t="s">
        <v>37</v>
      </c>
      <c r="E18" s="1" t="s">
        <v>38</v>
      </c>
      <c r="F18" s="11">
        <v>1.05</v>
      </c>
      <c r="G18" s="12">
        <v>6990</v>
      </c>
      <c r="H18" s="12">
        <f ca="1">ROUND(INDIRECT(ADDRESS(ROW()+(0), COLUMN()+(-2), 1))*INDIRECT(ADDRESS(ROW()+(0), COLUMN()+(-1), 1)), 0)</f>
        <v>7.34</v>
      </c>
    </row>
    <row r="19" spans="1:8" ht="24.00" thickBot="1" customHeight="1">
      <c r="A19" s="1" t="s">
        <v>39</v>
      </c>
      <c r="B19" s="1"/>
      <c r="C19" s="1"/>
      <c r="D19" s="10" t="s">
        <v>40</v>
      </c>
      <c r="E19" s="1" t="s">
        <v>41</v>
      </c>
      <c r="F19" s="11">
        <v>0.04</v>
      </c>
      <c r="G19" s="12">
        <v>682026</v>
      </c>
      <c r="H19" s="12">
        <f ca="1">ROUND(INDIRECT(ADDRESS(ROW()+(0), COLUMN()+(-2), 1))*INDIRECT(ADDRESS(ROW()+(0), COLUMN()+(-1), 1)), 0)</f>
        <v>27.281</v>
      </c>
    </row>
    <row r="20" spans="1:8" ht="34.50" thickBot="1" customHeight="1">
      <c r="A20" s="1" t="s">
        <v>42</v>
      </c>
      <c r="B20" s="1"/>
      <c r="C20" s="1"/>
      <c r="D20" s="10" t="s">
        <v>43</v>
      </c>
      <c r="E20" s="1" t="s">
        <v>44</v>
      </c>
      <c r="F20" s="11">
        <v>1.1</v>
      </c>
      <c r="G20" s="12">
        <v>71294</v>
      </c>
      <c r="H20" s="12">
        <f ca="1">ROUND(INDIRECT(ADDRESS(ROW()+(0), COLUMN()+(-2), 1))*INDIRECT(ADDRESS(ROW()+(0), COLUMN()+(-1), 1)), 0)</f>
        <v>78.423</v>
      </c>
    </row>
    <row r="21" spans="1:8" ht="34.50" thickBot="1" customHeight="1">
      <c r="A21" s="1" t="s">
        <v>45</v>
      </c>
      <c r="B21" s="1"/>
      <c r="C21" s="1"/>
      <c r="D21" s="10" t="s">
        <v>46</v>
      </c>
      <c r="E21" s="1" t="s">
        <v>47</v>
      </c>
      <c r="F21" s="11">
        <v>1.1</v>
      </c>
      <c r="G21" s="12">
        <v>35148</v>
      </c>
      <c r="H21" s="12">
        <f ca="1">ROUND(INDIRECT(ADDRESS(ROW()+(0), COLUMN()+(-2), 1))*INDIRECT(ADDRESS(ROW()+(0), COLUMN()+(-1), 1)), 0)</f>
        <v>38.663</v>
      </c>
    </row>
    <row r="22" spans="1:8" ht="55.50" thickBot="1" customHeight="1">
      <c r="A22" s="1" t="s">
        <v>48</v>
      </c>
      <c r="B22" s="1"/>
      <c r="C22" s="1"/>
      <c r="D22" s="10" t="s">
        <v>49</v>
      </c>
      <c r="E22" s="1" t="s">
        <v>50</v>
      </c>
      <c r="F22" s="11">
        <v>1.05</v>
      </c>
      <c r="G22" s="12">
        <v>9586</v>
      </c>
      <c r="H22" s="12">
        <f ca="1">ROUND(INDIRECT(ADDRESS(ROW()+(0), COLUMN()+(-2), 1))*INDIRECT(ADDRESS(ROW()+(0), COLUMN()+(-1), 1)), 0)</f>
        <v>10.065</v>
      </c>
    </row>
    <row r="23" spans="1:8" ht="13.50" thickBot="1" customHeight="1">
      <c r="A23" s="1" t="s">
        <v>51</v>
      </c>
      <c r="B23" s="1"/>
      <c r="C23" s="1"/>
      <c r="D23" s="10" t="s">
        <v>52</v>
      </c>
      <c r="E23" s="1" t="s">
        <v>53</v>
      </c>
      <c r="F23" s="11">
        <v>4</v>
      </c>
      <c r="G23" s="12">
        <v>1791</v>
      </c>
      <c r="H23" s="12">
        <f ca="1">ROUND(INDIRECT(ADDRESS(ROW()+(0), COLUMN()+(-2), 1))*INDIRECT(ADDRESS(ROW()+(0), COLUMN()+(-1), 1)), 0)</f>
        <v>7.164</v>
      </c>
    </row>
    <row r="24" spans="1:8" ht="24.00" thickBot="1" customHeight="1">
      <c r="A24" s="1" t="s">
        <v>54</v>
      </c>
      <c r="B24" s="1"/>
      <c r="C24" s="1"/>
      <c r="D24" s="10" t="s">
        <v>55</v>
      </c>
      <c r="E24" s="1" t="s">
        <v>56</v>
      </c>
      <c r="F24" s="11">
        <v>1.05</v>
      </c>
      <c r="G24" s="12">
        <v>63657</v>
      </c>
      <c r="H24" s="12">
        <f ca="1">ROUND(INDIRECT(ADDRESS(ROW()+(0), COLUMN()+(-2), 1))*INDIRECT(ADDRESS(ROW()+(0), COLUMN()+(-1), 1)), 0)</f>
        <v>66.84</v>
      </c>
    </row>
    <row r="25" spans="1:8" ht="13.50" thickBot="1" customHeight="1">
      <c r="A25" s="1" t="s">
        <v>57</v>
      </c>
      <c r="B25" s="1"/>
      <c r="C25" s="1"/>
      <c r="D25" s="10" t="s">
        <v>58</v>
      </c>
      <c r="E25" s="1" t="s">
        <v>59</v>
      </c>
      <c r="F25" s="11">
        <v>14</v>
      </c>
      <c r="G25" s="12">
        <v>257</v>
      </c>
      <c r="H25" s="12">
        <f ca="1">ROUND(INDIRECT(ADDRESS(ROW()+(0), COLUMN()+(-2), 1))*INDIRECT(ADDRESS(ROW()+(0), COLUMN()+(-1), 1)), 0)</f>
        <v>3.598</v>
      </c>
    </row>
    <row r="26" spans="1:8" ht="13.50" thickBot="1" customHeight="1">
      <c r="A26" s="1" t="s">
        <v>60</v>
      </c>
      <c r="B26" s="1"/>
      <c r="C26" s="1"/>
      <c r="D26" s="10" t="s">
        <v>61</v>
      </c>
      <c r="E26" s="1" t="s">
        <v>62</v>
      </c>
      <c r="F26" s="11">
        <v>0.4</v>
      </c>
      <c r="G26" s="12">
        <v>23872</v>
      </c>
      <c r="H26" s="12">
        <f ca="1">ROUND(INDIRECT(ADDRESS(ROW()+(0), COLUMN()+(-2), 1))*INDIRECT(ADDRESS(ROW()+(0), COLUMN()+(-1), 1)), 0)</f>
        <v>9.549</v>
      </c>
    </row>
    <row r="27" spans="1:8" ht="55.50" thickBot="1" customHeight="1">
      <c r="A27" s="1" t="s">
        <v>63</v>
      </c>
      <c r="B27" s="1"/>
      <c r="C27" s="1"/>
      <c r="D27" s="10" t="s">
        <v>64</v>
      </c>
      <c r="E27" s="1" t="s">
        <v>65</v>
      </c>
      <c r="F27" s="13">
        <v>0.05</v>
      </c>
      <c r="G27" s="14">
        <v>3970</v>
      </c>
      <c r="H27" s="14">
        <f ca="1">ROUND(INDIRECT(ADDRESS(ROW()+(0), COLUMN()+(-2), 1))*INDIRECT(ADDRESS(ROW()+(0), COLUMN()+(-1), 1)), 0)</f>
        <v>199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588.672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19436</v>
      </c>
      <c r="H30" s="14">
        <f ca="1">ROUND(INDIRECT(ADDRESS(ROW()+(0), COLUMN()+(-2), 1))*INDIRECT(ADDRESS(ROW()+(0), COLUMN()+(-1), 1)), 0)</f>
        <v>1.263</v>
      </c>
    </row>
    <row r="31" spans="1:8" ht="13.50" thickBot="1" customHeight="1">
      <c r="A31" s="15"/>
      <c r="B31" s="15"/>
      <c r="C31" s="15"/>
      <c r="D31" s="15"/>
      <c r="E31" s="15"/>
      <c r="F31" s="9" t="s">
        <v>71</v>
      </c>
      <c r="G31" s="9"/>
      <c r="H31" s="17">
        <f ca="1">ROUND(SUM(INDIRECT(ADDRESS(ROW()+(-1), COLUMN()+(0), 1))), 0)</f>
        <v>1.263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0.113</v>
      </c>
      <c r="G33" s="12">
        <v>66739</v>
      </c>
      <c r="H33" s="12">
        <f ca="1">ROUND(INDIRECT(ADDRESS(ROW()+(0), COLUMN()+(-2), 1))*INDIRECT(ADDRESS(ROW()+(0), COLUMN()+(-1), 1)), 0)</f>
        <v>7.542</v>
      </c>
    </row>
    <row r="34" spans="1:8" ht="13.50" thickBot="1" customHeight="1">
      <c r="A34" s="1" t="s">
        <v>76</v>
      </c>
      <c r="B34" s="1"/>
      <c r="C34" s="1"/>
      <c r="D34" s="10" t="s">
        <v>77</v>
      </c>
      <c r="E34" s="1" t="s">
        <v>78</v>
      </c>
      <c r="F34" s="11">
        <v>1.164</v>
      </c>
      <c r="G34" s="12">
        <v>41173</v>
      </c>
      <c r="H34" s="12">
        <f ca="1">ROUND(INDIRECT(ADDRESS(ROW()+(0), COLUMN()+(-2), 1))*INDIRECT(ADDRESS(ROW()+(0), COLUMN()+(-1), 1)), 0)</f>
        <v>47.925</v>
      </c>
    </row>
    <row r="35" spans="1:8" ht="13.50" thickBot="1" customHeight="1">
      <c r="A35" s="1" t="s">
        <v>79</v>
      </c>
      <c r="B35" s="1"/>
      <c r="C35" s="1"/>
      <c r="D35" s="10" t="s">
        <v>80</v>
      </c>
      <c r="E35" s="1" t="s">
        <v>81</v>
      </c>
      <c r="F35" s="11">
        <v>0.175</v>
      </c>
      <c r="G35" s="12">
        <v>66739</v>
      </c>
      <c r="H35" s="12">
        <f ca="1">ROUND(INDIRECT(ADDRESS(ROW()+(0), COLUMN()+(-2), 1))*INDIRECT(ADDRESS(ROW()+(0), COLUMN()+(-1), 1)), 0)</f>
        <v>11.679</v>
      </c>
    </row>
    <row r="36" spans="1:8" ht="13.50" thickBot="1" customHeight="1">
      <c r="A36" s="1" t="s">
        <v>82</v>
      </c>
      <c r="B36" s="1"/>
      <c r="C36" s="1"/>
      <c r="D36" s="10" t="s">
        <v>83</v>
      </c>
      <c r="E36" s="1" t="s">
        <v>84</v>
      </c>
      <c r="F36" s="11">
        <v>0.175</v>
      </c>
      <c r="G36" s="12">
        <v>42789</v>
      </c>
      <c r="H36" s="12">
        <f ca="1">ROUND(INDIRECT(ADDRESS(ROW()+(0), COLUMN()+(-2), 1))*INDIRECT(ADDRESS(ROW()+(0), COLUMN()+(-1), 1)), 0)</f>
        <v>7.488</v>
      </c>
    </row>
    <row r="37" spans="1:8" ht="13.50" thickBot="1" customHeight="1">
      <c r="A37" s="1" t="s">
        <v>85</v>
      </c>
      <c r="B37" s="1"/>
      <c r="C37" s="1"/>
      <c r="D37" s="10" t="s">
        <v>86</v>
      </c>
      <c r="E37" s="1" t="s">
        <v>87</v>
      </c>
      <c r="F37" s="11">
        <v>0.063</v>
      </c>
      <c r="G37" s="12">
        <v>68579</v>
      </c>
      <c r="H37" s="12">
        <f ca="1">ROUND(INDIRECT(ADDRESS(ROW()+(0), COLUMN()+(-2), 1))*INDIRECT(ADDRESS(ROW()+(0), COLUMN()+(-1), 1)), 0)</f>
        <v>4.32</v>
      </c>
    </row>
    <row r="38" spans="1:8" ht="13.50" thickBot="1" customHeight="1">
      <c r="A38" s="1" t="s">
        <v>88</v>
      </c>
      <c r="B38" s="1"/>
      <c r="C38" s="1"/>
      <c r="D38" s="10" t="s">
        <v>89</v>
      </c>
      <c r="E38" s="1" t="s">
        <v>90</v>
      </c>
      <c r="F38" s="11">
        <v>0.063</v>
      </c>
      <c r="G38" s="12">
        <v>42789</v>
      </c>
      <c r="H38" s="12">
        <f ca="1">ROUND(INDIRECT(ADDRESS(ROW()+(0), COLUMN()+(-2), 1))*INDIRECT(ADDRESS(ROW()+(0), COLUMN()+(-1), 1)), 0)</f>
        <v>2.696</v>
      </c>
    </row>
    <row r="39" spans="1:8" ht="13.50" thickBot="1" customHeight="1">
      <c r="A39" s="1" t="s">
        <v>91</v>
      </c>
      <c r="B39" s="1"/>
      <c r="C39" s="1"/>
      <c r="D39" s="10" t="s">
        <v>92</v>
      </c>
      <c r="E39" s="1" t="s">
        <v>93</v>
      </c>
      <c r="F39" s="11">
        <v>0.501</v>
      </c>
      <c r="G39" s="12">
        <v>66739</v>
      </c>
      <c r="H39" s="12">
        <f ca="1">ROUND(INDIRECT(ADDRESS(ROW()+(0), COLUMN()+(-2), 1))*INDIRECT(ADDRESS(ROW()+(0), COLUMN()+(-1), 1)), 0)</f>
        <v>33.436</v>
      </c>
    </row>
    <row r="40" spans="1:8" ht="13.50" thickBot="1" customHeight="1">
      <c r="A40" s="1" t="s">
        <v>94</v>
      </c>
      <c r="B40" s="1"/>
      <c r="C40" s="1"/>
      <c r="D40" s="10" t="s">
        <v>95</v>
      </c>
      <c r="E40" s="1" t="s">
        <v>96</v>
      </c>
      <c r="F40" s="13">
        <v>0.25</v>
      </c>
      <c r="G40" s="14">
        <v>42789</v>
      </c>
      <c r="H40" s="14">
        <f ca="1">ROUND(INDIRECT(ADDRESS(ROW()+(0), COLUMN()+(-2), 1))*INDIRECT(ADDRESS(ROW()+(0), COLUMN()+(-1), 1)), 0)</f>
        <v>10.697</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0)</f>
        <v>125.783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0)</f>
        <v>715.718</v>
      </c>
      <c r="H43" s="14">
        <f ca="1">ROUND(INDIRECT(ADDRESS(ROW()+(0), COLUMN()+(-2), 1))*INDIRECT(ADDRESS(ROW()+(0), COLUMN()+(-1), 1))/100, 0)</f>
        <v>14.314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0)</f>
        <v>730.032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