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<sst xmlns="http://schemas.openxmlformats.org/spreadsheetml/2006/main" count="37" uniqueCount="37">
  <si>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</si>
  <si>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RDE020</t>
  </si>
  <si>
    <t xml:space="preserve">m²</t>
  </si>
  <si>
    <t xml:space="preserve">Revestimiento mural con plancha de aluminio.</t>
  </si>
  <si>
    <r>
      <rPr>
        <sz val="8.25"/>
        <color rgb="FF000000"/>
        <rFont val="Arial"/>
        <family val="2"/>
      </rPr>
      <t xml:space="preserve">Revestimiento decorativo de paramentos interiores con plancha de aluminio lacado imitación madera, de 0,8 mm de espesor, cortada a medida, fijación con tornillos de acero galvanizado a una estructura metálica de perfiles de plancha de acero galvanizado, de 85 mm de ancho, anclada al paramento vertical cada 600 mm, con anclajes mecánicos con tarugo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</si>
  <si>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</si>
  <si>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</si>
  <si>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</si>
  <si>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</si>
  <si>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</si>
  <si>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</si>
  <si>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</si>
  <si>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mt29pme030a</t>
  </si>
  <si>
    <t xml:space="preserve">m</t>
  </si>
  <si>
    <t xml:space="preserve">Perfil de plancha de acero galvanizado, de 85 mm de ancho.</t>
  </si>
  <si>
    <t xml:space="preserve">mt26aaa033a</t>
  </si>
  <si>
    <t xml:space="preserve">Ud</t>
  </si>
  <si>
    <t xml:space="preserve">Anclaje mecánico con tarugo de nylon y tornillo de acero galvanizado, de cabeza avellanada.</t>
  </si>
  <si>
    <t xml:space="preserve">mt29pme020La</t>
  </si>
  <si>
    <t xml:space="preserve">m²</t>
  </si>
  <si>
    <t xml:space="preserve">Plancha de aluminio lacado imitación madera, de 0,8 mm de espesor, cortada a medida,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</si>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</sst>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31" customWidth="1"/>
    <col min="4" max="4" width="72.08" customWidth="1"/>
    <col min="5" max="5" width="11.56" customWidth="1"/>
    <col min="6" max="6" width="12.41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1.66</v>
      </c>
      <c r="F10" s="12">
        <v>5974</v>
      </c>
      <c r="G10" s="12">
        <f ca="1">ROUND(INDIRECT(ADDRESS(ROW()+(0), COLUMN()+(-2), 1))*INDIRECT(ADDRESS(ROW()+(0), COLUMN()+(-1), 1)), 0)</f>
        <v>9.917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12</v>
      </c>
      <c r="F11" s="12">
        <v>2904</v>
      </c>
      <c r="G11" s="12">
        <f ca="1">ROUND(INDIRECT(ADDRESS(ROW()+(0), COLUMN()+(-2), 1))*INDIRECT(ADDRESS(ROW()+(0), COLUMN()+(-1), 1)), 0)</f>
        <v>34.848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1.05</v>
      </c>
      <c r="F12" s="12">
        <v>110154</v>
      </c>
      <c r="G12" s="12">
        <f ca="1">ROUND(INDIRECT(ADDRESS(ROW()+(0), COLUMN()+(-2), 1))*INDIRECT(ADDRESS(ROW()+(0), COLUMN()+(-1), 1)), 0)</f>
        <v>115.662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9.33</v>
      </c>
      <c r="F13" s="14">
        <v>127</v>
      </c>
      <c r="G13" s="14">
        <f ca="1">ROUND(INDIRECT(ADDRESS(ROW()+(0), COLUMN()+(-2), 1))*INDIRECT(ADDRESS(ROW()+(0), COLUMN()+(-1), 1)), 0)</f>
        <v>1.185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0)</f>
        <v>161.612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0.34</v>
      </c>
      <c r="F16" s="12">
        <v>52190</v>
      </c>
      <c r="G16" s="12">
        <f ca="1">ROUND(INDIRECT(ADDRESS(ROW()+(0), COLUMN()+(-2), 1))*INDIRECT(ADDRESS(ROW()+(0), COLUMN()+(-1), 1)), 0)</f>
        <v>17.745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0.34</v>
      </c>
      <c r="F17" s="14">
        <v>33082</v>
      </c>
      <c r="G17" s="14">
        <f ca="1">ROUND(INDIRECT(ADDRESS(ROW()+(0), COLUMN()+(-2), 1))*INDIRECT(ADDRESS(ROW()+(0), COLUMN()+(-1), 1)), 0)</f>
        <v>11.248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0)</f>
        <v>28.993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0)</f>
        <v>190.605</v>
      </c>
      <c r="G20" s="14">
        <f ca="1">ROUND(INDIRECT(ADDRESS(ROW()+(0), COLUMN()+(-2), 1))*INDIRECT(ADDRESS(ROW()+(0), COLUMN()+(-1), 1))/100, 0)</f>
        <v>3.812</v>
      </c>
    </row>
    <row r="21" spans="1:7" ht="13.50" thickBot="1" customHeight="1">
      <c r="A21" s="8"/>
      <c r="B21" s="8"/>
      <c r="C21" s="8"/>
      <c r="D21" s="8"/>
      <c r="E21" s="21" t="s">
        <v>36</v>
      </c>
      <c r="F21" s="21"/>
      <c r="G21" s="22">
        <f ca="1">ROUND(SUM(INDIRECT(ADDRESS(ROW()+(-1), COLUMN()+(0), 1)),INDIRECT(ADDRESS(ROW()+(-3), COLUMN()+(0), 1)),INDIRECT(ADDRESS(ROW()+(-7), COLUMN()+(0), 1))), 0)</f>
        <v>194.417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B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