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<sst xmlns="http://schemas.openxmlformats.org/spreadsheetml/2006/main" count="53" uniqueCount="53">
  <si>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</si>
  <si>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RRY075</t>
  </si>
  <si>
    <t xml:space="preserve">m²</t>
  </si>
  <si>
    <t xml:space="preserve">Trasdosado autoportante de placas de yeso laminado, de alta resistencia al impacto. Sistema "PLACO".</t>
  </si>
  <si>
    <r>
      <rPr>
        <sz val="8.25"/>
        <color rgb="FF000000"/>
        <rFont val="Arial"/>
        <family val="2"/>
      </rPr>
      <t xml:space="preserve">Trasdosado autoportante libre, sistema "PLACO", de 60,5 mm de espesor total, con nivel de calidad del acabado estándar (Q2), formado por una placa de yeso laminado GF-C1-I-W2 / - 1200 / 2400 / 12,5 / con los bordes longitudinales cuadrados, Rigidur H 13 BC "PLACO", atornillada directamente a una estructura autoportante de perfiles metálicos de acero galvanizado formada por canales horizontales R 48 "PLACO", sólidamente fijados al suelo y al techo, y montantes verticales M 48 "PLACO", con una separación entre montantes de 600 mm. Incluso banda desolidarizadora; fijaciones para el anclaje de canales y montantes metálicos; tornillería para la fijación de las placas; cinta de papel con refuerzo metálico "PLACO" y pasta y cinta para el tratamiento de juntas. El precio incluye la resolución de encuentros y puntos singulares, pero no incluye el aislamiento a colocar entre las placas y el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</si>
  <si>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</si>
  <si>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</si>
  <si>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</si>
  <si>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</si>
  <si>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</si>
  <si>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</si>
  <si>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</si>
  <si>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mt12plj020a</t>
  </si>
  <si>
    <t xml:space="preserve">m</t>
  </si>
  <si>
    <t xml:space="preserve">Banda estanca autoadhesiva, Banda 45 "PLACO", de espuma de polietileno de celdas cerradas, de 3 mm de espesor y 45 mm de ancho, para la estanqueidad de la base y el aislamiento acústico del perímetro en tabiques y trasdosados de placas.</t>
  </si>
  <si>
    <t xml:space="preserve">mt12plp070b</t>
  </si>
  <si>
    <t xml:space="preserve">m</t>
  </si>
  <si>
    <t xml:space="preserve">Canal de perfil de acero galvanizado, R 48 "PLACO", fabricado mediante laminación en frío, de 3000 mm de longitud, 48x30 mm de sección y 0,55 mm de espesor.</t>
  </si>
  <si>
    <t xml:space="preserve">mt12plp060b</t>
  </si>
  <si>
    <t xml:space="preserve">m</t>
  </si>
  <si>
    <t xml:space="preserve">Montante de perfil de acero galvanizado, M 48 "PLACO", fabricado mediante laminación en frío, de 3000 mm de longitud, 46,5x36 mm de sección y 0,6 mm de espesor.</t>
  </si>
  <si>
    <t xml:space="preserve">mt12plk015a</t>
  </si>
  <si>
    <t xml:space="preserve">m²</t>
  </si>
  <si>
    <t xml:space="preserve">Placa de yeso laminado reforzado con fibras GF-C1-I-W2 / - 1200 / 2400 / 12,5 / con los bordes longitudinales cuadrados, Rigidur H 13 BC "PLACO".</t>
  </si>
  <si>
    <t xml:space="preserve">mt12plt030b</t>
  </si>
  <si>
    <t xml:space="preserve">Ud</t>
  </si>
  <si>
    <t xml:space="preserve">Tornillo autoperforante rosca-chapa, TRPF 13 "PLACO", de 13 mm de longitud.</t>
  </si>
  <si>
    <t xml:space="preserve">mt12plt050c</t>
  </si>
  <si>
    <t xml:space="preserve">Ud</t>
  </si>
  <si>
    <t xml:space="preserve">Tornillo autorroscante Rigidur 40 "PLACO", con cabeza de trompeta, de 40 mm de longitud.</t>
  </si>
  <si>
    <t xml:space="preserve">mt12plj030</t>
  </si>
  <si>
    <t xml:space="preserve">m</t>
  </si>
  <si>
    <t xml:space="preserve">Cinta autoadhesiva de malla de fibra de vidrio, "PLACO", para refuerzo de juntas.</t>
  </si>
  <si>
    <t xml:space="preserve">mt12plm012gj</t>
  </si>
  <si>
    <t xml:space="preserve">kg</t>
  </si>
  <si>
    <t xml:space="preserve">Pasta de fraguado en polvo PR Multi "PLACO"; Euroclase A1 de reacción al fuego, rango de temperatura de trabajo de 5 a 30°C.</t>
  </si>
  <si>
    <t xml:space="preserve">mt12plj010b</t>
  </si>
  <si>
    <t xml:space="preserve">m</t>
  </si>
  <si>
    <t xml:space="preserve">Cinta de papel con refuerzo metálico "PLACO", de 50 mm de ancho, para acabado de juntas de placas de yeso laminado.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</si>
  <si>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</si>
  <si>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</si>
  <si>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</si>
  <si>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</si>
  <si>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colocador de divisorias interiores y mamparas.</t>
  </si>
  <si>
    <t xml:space="preserve">mo100</t>
  </si>
  <si>
    <t xml:space="preserve">h</t>
  </si>
  <si>
    <t xml:space="preserve">Medio oficial colocador de divisorias interiores y mamparas.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</si>
  <si>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</si>
  <si>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</si>
  <si>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</si>
  <si>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</si>
  <si>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41.821G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</si>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</sst>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3.44" customWidth="1"/>
    <col min="6" max="6" width="11.56" customWidth="1"/>
    <col min="7" max="7" width="12.41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0.45</v>
      </c>
      <c r="G10" s="12">
        <v>4823</v>
      </c>
      <c r="H10" s="12">
        <f ca="1">ROUND(INDIRECT(ADDRESS(ROW()+(0), COLUMN()+(-2), 1))*INDIRECT(ADDRESS(ROW()+(0), COLUMN()+(-1), 1)), 0)</f>
        <v>2.17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18426</v>
      </c>
      <c r="H11" s="12">
        <f ca="1">ROUND(INDIRECT(ADDRESS(ROW()+(0), COLUMN()+(-2), 1))*INDIRECT(ADDRESS(ROW()+(0), COLUMN()+(-1), 1)), 0)</f>
        <v>18.426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2.1</v>
      </c>
      <c r="G12" s="12">
        <v>22441</v>
      </c>
      <c r="H12" s="12">
        <f ca="1">ROUND(INDIRECT(ADDRESS(ROW()+(0), COLUMN()+(-2), 1))*INDIRECT(ADDRESS(ROW()+(0), COLUMN()+(-1), 1)), 0)</f>
        <v>47.126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239851</v>
      </c>
      <c r="H13" s="12">
        <f ca="1">ROUND(INDIRECT(ADDRESS(ROW()+(0), COLUMN()+(-2), 1))*INDIRECT(ADDRESS(ROW()+(0), COLUMN()+(-1), 1)), 0)</f>
        <v>251.844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5</v>
      </c>
      <c r="G14" s="12">
        <v>165</v>
      </c>
      <c r="H14" s="12">
        <f ca="1">ROUND(INDIRECT(ADDRESS(ROW()+(0), COLUMN()+(-2), 1))*INDIRECT(ADDRESS(ROW()+(0), COLUMN()+(-1), 1)), 0)</f>
        <v>825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11</v>
      </c>
      <c r="G15" s="12">
        <v>267</v>
      </c>
      <c r="H15" s="12">
        <f ca="1">ROUND(INDIRECT(ADDRESS(ROW()+(0), COLUMN()+(-2), 1))*INDIRECT(ADDRESS(ROW()+(0), COLUMN()+(-1), 1)), 0)</f>
        <v>2.937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1.4</v>
      </c>
      <c r="G16" s="12">
        <v>7572</v>
      </c>
      <c r="H16" s="12">
        <f ca="1">ROUND(INDIRECT(ADDRESS(ROW()+(0), COLUMN()+(-2), 1))*INDIRECT(ADDRESS(ROW()+(0), COLUMN()+(-1), 1)), 0)</f>
        <v>10.601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0.33</v>
      </c>
      <c r="G17" s="12">
        <v>15865</v>
      </c>
      <c r="H17" s="12">
        <f ca="1">ROUND(INDIRECT(ADDRESS(ROW()+(0), COLUMN()+(-2), 1))*INDIRECT(ADDRESS(ROW()+(0), COLUMN()+(-1), 1)), 0)</f>
        <v>5.235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0.15</v>
      </c>
      <c r="G18" s="14">
        <v>8520</v>
      </c>
      <c r="H18" s="14">
        <f ca="1">ROUND(INDIRECT(ADDRESS(ROW()+(0), COLUMN()+(-2), 1))*INDIRECT(ADDRESS(ROW()+(0), COLUMN()+(-1), 1)), 0)</f>
        <v>1.278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340.442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0.29</v>
      </c>
      <c r="G21" s="12">
        <v>68579</v>
      </c>
      <c r="H21" s="12">
        <f ca="1">ROUND(INDIRECT(ADDRESS(ROW()+(0), COLUMN()+(-2), 1))*INDIRECT(ADDRESS(ROW()+(0), COLUMN()+(-1), 1)), 0)</f>
        <v>19.888</v>
      </c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0.29</v>
      </c>
      <c r="G22" s="14">
        <v>42789</v>
      </c>
      <c r="H22" s="14">
        <f ca="1">ROUND(INDIRECT(ADDRESS(ROW()+(0), COLUMN()+(-2), 1))*INDIRECT(ADDRESS(ROW()+(0), COLUMN()+(-1), 1)), 0)</f>
        <v>12.409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0)</f>
        <v>32.297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20" t="s">
        <v>49</v>
      </c>
      <c r="D25" s="20"/>
      <c r="E25" s="19" t="s">
        <v>50</v>
      </c>
      <c r="F25" s="13">
        <v>2</v>
      </c>
      <c r="G25" s="14">
        <f ca="1">ROUND(SUM(INDIRECT(ADDRESS(ROW()+(-2), COLUMN()+(1), 1)),INDIRECT(ADDRESS(ROW()+(-6), COLUMN()+(1), 1))), 0)</f>
        <v>372.739</v>
      </c>
      <c r="H25" s="14">
        <f ca="1">ROUND(INDIRECT(ADDRESS(ROW()+(0), COLUMN()+(-2), 1))*INDIRECT(ADDRESS(ROW()+(0), COLUMN()+(-1), 1))/100, 0)</f>
        <v>7.455</v>
      </c>
    </row>
    <row r="26" spans="1:8" ht="13.50" thickBot="1" customHeight="1">
      <c r="A26" s="21" t="s">
        <v>51</v>
      </c>
      <c r="B26" s="21"/>
      <c r="C26" s="22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1)),INDIRECT(ADDRESS(ROW()+(-7), COLUMN()+(0), 1))), 0)</f>
        <v>380.194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