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<sst xmlns="http://schemas.openxmlformats.org/spreadsheetml/2006/main" count="52" uniqueCount="52">
  <si>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</si>
  <si>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RSI020</t>
  </si>
  <si>
    <t xml:space="preserve">m²</t>
  </si>
  <si>
    <t xml:space="preserve">Piso industrial, sistema MasterTop 1700 Polykit "Master Builders Solutions".</t>
  </si>
  <si>
    <r>
      <rPr>
        <sz val="8.25"/>
        <color rgb="FF000000"/>
        <rFont val="Arial"/>
        <family val="2"/>
      </rPr>
      <t xml:space="preserve">Piso industrial, realizado con el sistema sistema MasterTop 1700 Polykit "Master Builders Solutions", constituido por solera de hormigón armado de 20 cm de espesor, realizada con hormigón HA-25/B/20/XC2 elaborado en planta, y vaciado desde camión, extendido y vibrado mecánico mediante extendedora, y armadura secundaria de distribución ensamblada "in situ" ø 6 c/10 - ø 6 c/10 de acero AP 500, con varillas conformadas longitudinales de 6 mm de diámetro cada 10 cm y varillas conformadas transversales de 6 mm de diámetro cada 10 cm como armadura de reparto, colocada sobre separadores homologados; capa de rodadura de 0,5 a 1,0 de espesor, con recubrimiento de resina epoxi, MasterTop 1710 Polykit "Master Builders Solutions", y capa de acabado, de resina epoxi de color blanco RAL 1013. El precio no incluye la base de la solera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</si>
  <si>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</si>
  <si>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</si>
  <si>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</si>
  <si>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</si>
  <si>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</si>
  <si>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</si>
  <si>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</si>
  <si>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mt10haf010ctLe</t>
  </si>
  <si>
    <t xml:space="preserve">m³</t>
  </si>
  <si>
    <t xml:space="preserve">Hormigón HA-25/B/20/XC2, elaborado en planta.</t>
  </si>
  <si>
    <t xml:space="preserve">mt07ame141aaa1</t>
  </si>
  <si>
    <t xml:space="preserve">m²</t>
  </si>
  <si>
    <t xml:space="preserve">Armadura secundaria de distribución ensamblada "in situ" ø 6 c/10 - ø 6 c/10 de acero AP 500, según NP 4007 99, con varillas conformadas longitudinales de 6 mm de diámetro cada 10 cm y varillas conformadas transversales de 6 mm de diámetro cada 10 cm.</t>
  </si>
  <si>
    <t xml:space="preserve">mt07aco020j</t>
  </si>
  <si>
    <t xml:space="preserve">Ud</t>
  </si>
  <si>
    <t xml:space="preserve">Separador homologado para pisos continuos.</t>
  </si>
  <si>
    <t xml:space="preserve">mt09bnc060b</t>
  </si>
  <si>
    <t xml:space="preserve">kg</t>
  </si>
  <si>
    <t xml:space="preserve">Resina epoxi incolora, MasterTop 1700 A7 "Master Builders Solutions", para sistemas de pavimentos.</t>
  </si>
  <si>
    <t xml:space="preserve">mt09bnc061b</t>
  </si>
  <si>
    <t xml:space="preserve">kg</t>
  </si>
  <si>
    <t xml:space="preserve">Endurecedor y catalizador, MasterTop 1700 B7 "Master Builders Solutions", para resina epoxi de aplicación en sistemas de pavimentos.</t>
  </si>
  <si>
    <t xml:space="preserve">mt09bnc062a</t>
  </si>
  <si>
    <t xml:space="preserve">kg</t>
  </si>
  <si>
    <t xml:space="preserve">Pigmento en pasta MasterTop X1 "Master Builders Solutions", para mezclar con el endurecedor de resina epoxi, de aplicación en sistemas de pavimentos.</t>
  </si>
  <si>
    <t xml:space="preserve">mt15bas130b</t>
  </si>
  <si>
    <t xml:space="preserve">kg</t>
  </si>
  <si>
    <t xml:space="preserve">Agregado de cuarzo natural, MasterTop F1 WE "Master Builders Solutions", de granulometría comprendida entre 0,1 y 0,4 mm, para utilizar como carga mineral en combinación con resinas epoxi o poliuretano.</t>
  </si>
  <si>
    <t xml:space="preserve">Subtotal materiales:</t>
  </si>
  <si>
    <t xml:space="preserve">Equipo y maquinaria</t>
  </si>
  <si>
    <t xml:space="preserve">mq06ext010</t>
  </si>
  <si>
    <t xml:space="preserve">h</t>
  </si>
  <si>
    <t xml:space="preserve">Extendedora para pisos de hormigón.</t>
  </si>
  <si>
    <t xml:space="preserve">Subtotal equipo y maquinaria:</t>
  </si>
  <si>
    <t xml:space="preserve">Mano de obra</t>
  </si>
  <si>
    <t xml:space="preserve">mo121</t>
  </si>
  <si>
    <t xml:space="preserve">h</t>
  </si>
  <si>
    <t xml:space="preserve">Oficial 1ª aplicador de pisos industriales.</t>
  </si>
  <si>
    <t xml:space="preserve">mo122</t>
  </si>
  <si>
    <t xml:space="preserve">h</t>
  </si>
  <si>
    <t xml:space="preserve">Ayudante aplicador de pisos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</si>
  <si>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</si>
  <si>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</si>
  <si>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</si>
  <si>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</si>
  <si>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142.243G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</si>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</sst>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2.21" customWidth="1"/>
    <col min="4" max="4" width="7.65" customWidth="1"/>
    <col min="5" max="5" width="65.11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</v>
      </c>
      <c r="G10" s="12">
        <v>537109</v>
      </c>
      <c r="H10" s="12">
        <f ca="1">ROUND(INDIRECT(ADDRESS(ROW()+(0), COLUMN()+(-2), 1))*INDIRECT(ADDRESS(ROW()+(0), COLUMN()+(-1), 1)), 0)</f>
        <v>112.793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1.2</v>
      </c>
      <c r="G11" s="12">
        <v>26127</v>
      </c>
      <c r="H11" s="12">
        <f ca="1">ROUND(INDIRECT(ADDRESS(ROW()+(0), COLUMN()+(-2), 1))*INDIRECT(ADDRESS(ROW()+(0), COLUMN()+(-1), 1)), 0)</f>
        <v>31.352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292</v>
      </c>
      <c r="H12" s="12">
        <f ca="1">ROUND(INDIRECT(ADDRESS(ROW()+(0), COLUMN()+(-2), 1))*INDIRECT(ADDRESS(ROW()+(0), COLUMN()+(-1), 1)), 0)</f>
        <v>584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0.209</v>
      </c>
      <c r="G13" s="12">
        <v>71438</v>
      </c>
      <c r="H13" s="12">
        <f ca="1">ROUND(INDIRECT(ADDRESS(ROW()+(0), COLUMN()+(-2), 1))*INDIRECT(ADDRESS(ROW()+(0), COLUMN()+(-1), 1)), 0)</f>
        <v>14.931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0.327</v>
      </c>
      <c r="G14" s="12">
        <v>118245</v>
      </c>
      <c r="H14" s="12">
        <f ca="1">ROUND(INDIRECT(ADDRESS(ROW()+(0), COLUMN()+(-2), 1))*INDIRECT(ADDRESS(ROW()+(0), COLUMN()+(-1), 1)), 0)</f>
        <v>38.666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0.055</v>
      </c>
      <c r="G15" s="12">
        <v>210893</v>
      </c>
      <c r="H15" s="12">
        <f ca="1">ROUND(INDIRECT(ADDRESS(ROW()+(0), COLUMN()+(-2), 1))*INDIRECT(ADDRESS(ROW()+(0), COLUMN()+(-1), 1)), 0)</f>
        <v>11.599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0.182</v>
      </c>
      <c r="G16" s="14">
        <v>14296</v>
      </c>
      <c r="H16" s="14">
        <f ca="1">ROUND(INDIRECT(ADDRESS(ROW()+(0), COLUMN()+(-2), 1))*INDIRECT(ADDRESS(ROW()+(0), COLUMN()+(-1), 1)), 0)</f>
        <v>2.602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212.527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0.009</v>
      </c>
      <c r="G19" s="14">
        <v>402085</v>
      </c>
      <c r="H19" s="14">
        <f ca="1">ROUND(INDIRECT(ADDRESS(ROW()+(0), COLUMN()+(-2), 1))*INDIRECT(ADDRESS(ROW()+(0), COLUMN()+(-1), 1)), 0)</f>
        <v>3.619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0)</f>
        <v>3.619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0.351</v>
      </c>
      <c r="G22" s="12">
        <v>48345</v>
      </c>
      <c r="H22" s="12">
        <f ca="1">ROUND(INDIRECT(ADDRESS(ROW()+(0), COLUMN()+(-2), 1))*INDIRECT(ADDRESS(ROW()+(0), COLUMN()+(-1), 1)), 0)</f>
        <v>16.969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0.514</v>
      </c>
      <c r="G23" s="14">
        <v>30953</v>
      </c>
      <c r="H23" s="14">
        <f ca="1">ROUND(INDIRECT(ADDRESS(ROW()+(0), COLUMN()+(-2), 1))*INDIRECT(ADDRESS(ROW()+(0), COLUMN()+(-1), 1)), 0)</f>
        <v>15.91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0)</f>
        <v>32.879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0)</f>
        <v>249.025</v>
      </c>
      <c r="H26" s="14">
        <f ca="1">ROUND(INDIRECT(ADDRESS(ROW()+(0), COLUMN()+(-2), 1))*INDIRECT(ADDRESS(ROW()+(0), COLUMN()+(-1), 1))/100, 0)</f>
        <v>4.981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0)</f>
        <v>254.006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