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<sst xmlns="http://schemas.openxmlformats.org/spreadsheetml/2006/main" count="56" uniqueCount="56">
  <si>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</si>
  <si>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</si>
  <si>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</si>
  <si>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</si>
  <si>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armadura secundaria de distribución ensamblada "in situ" ø 6 c/10 - ø 6 c/10 de acero AP 500,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</si>
  <si>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</si>
  <si>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</si>
  <si>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</si>
  <si>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</si>
  <si>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</si>
  <si>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</si>
  <si>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</si>
  <si>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</si>
  <si>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</si>
  <si>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</si>
  <si>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</si>
  <si>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</si>
  <si>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solapes en láminas de aislamiento acústico Cintex de "BUTECH".</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</si>
  <si>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</si>
  <si>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</si>
  <si>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</si>
  <si>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</si>
  <si>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</si>
  <si>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</si>
  <si>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</si>
  <si>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</si>
  <si>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piscinas,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</si>
  <si>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</si>
  <si>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</si>
  <si>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</si>
  <si>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</si>
  <si>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</si>
  <si>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</si>
  <si>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</si>
  <si>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</si>
  <si>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</si>
  <si>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</si>
  <si>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</si>
  <si>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</si>
  <si>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</si>
  <si>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</si>
  <si>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</si>
  <si>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</si>
  <si>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</si>
  <si>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</si>
  <si>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</si>
  <si>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</si>
  <si>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</si>
  <si>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</si>
  <si>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</si>
  <si>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</si>
  <si>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</si>
  <si>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</si>
  <si>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</si>
  <si>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43.820G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</si>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</sst>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7.65" customWidth="1"/>
    <col min="5" max="5" width="70.0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1.05</v>
      </c>
      <c r="G10" s="12">
        <v>53283</v>
      </c>
      <c r="H10" s="12">
        <f ca="1">ROUND(INDIRECT(ADDRESS(ROW()+(0), COLUMN()+(-2), 1))*INDIRECT(ADDRESS(ROW()+(0), COLUMN()+(-1), 1)), 0)</f>
        <v>55.947</v>
      </c>
    </row>
    <row r="11" spans="1:8" ht="24.00" thickBot="1" customHeight="1">
      <c r="A11" s="1" t="s">
        <v>15</v>
      </c>
      <c r="B11" s="1"/>
      <c r="C11" s="1"/>
      <c r="D11" s="10" t="s">
        <v>16</v>
      </c>
      <c r="E11" s="1" t="s">
        <v>17</v>
      </c>
      <c r="F11" s="11">
        <v>2</v>
      </c>
      <c r="G11" s="12">
        <v>4167</v>
      </c>
      <c r="H11" s="12">
        <f ca="1">ROUND(INDIRECT(ADDRESS(ROW()+(0), COLUMN()+(-2), 1))*INDIRECT(ADDRESS(ROW()+(0), COLUMN()+(-1), 1)), 0)</f>
        <v>8.334</v>
      </c>
    </row>
    <row r="12" spans="1:8" ht="45.00" thickBot="1" customHeight="1">
      <c r="A12" s="1" t="s">
        <v>18</v>
      </c>
      <c r="B12" s="1"/>
      <c r="C12" s="1"/>
      <c r="D12" s="10" t="s">
        <v>19</v>
      </c>
      <c r="E12" s="1" t="s">
        <v>20</v>
      </c>
      <c r="F12" s="11">
        <v>1.05</v>
      </c>
      <c r="G12" s="12">
        <v>27383</v>
      </c>
      <c r="H12" s="12">
        <f ca="1">ROUND(INDIRECT(ADDRESS(ROW()+(0), COLUMN()+(-2), 1))*INDIRECT(ADDRESS(ROW()+(0), COLUMN()+(-1), 1)), 0)</f>
        <v>28.752</v>
      </c>
    </row>
    <row r="13" spans="1:8" ht="24.00" thickBot="1" customHeight="1">
      <c r="A13" s="1" t="s">
        <v>21</v>
      </c>
      <c r="B13" s="1"/>
      <c r="C13" s="1"/>
      <c r="D13" s="10" t="s">
        <v>22</v>
      </c>
      <c r="E13" s="1" t="s">
        <v>23</v>
      </c>
      <c r="F13" s="11">
        <v>0.04</v>
      </c>
      <c r="G13" s="12">
        <v>676806</v>
      </c>
      <c r="H13" s="12">
        <f ca="1">ROUND(INDIRECT(ADDRESS(ROW()+(0), COLUMN()+(-2), 1))*INDIRECT(ADDRESS(ROW()+(0), COLUMN()+(-1), 1)), 0)</f>
        <v>27.072</v>
      </c>
    </row>
    <row r="14" spans="1:8" ht="55.50" thickBot="1" customHeight="1">
      <c r="A14" s="1" t="s">
        <v>24</v>
      </c>
      <c r="B14" s="1"/>
      <c r="C14" s="1"/>
      <c r="D14" s="10" t="s">
        <v>25</v>
      </c>
      <c r="E14" s="1" t="s">
        <v>26</v>
      </c>
      <c r="F14" s="11">
        <v>4</v>
      </c>
      <c r="G14" s="12">
        <v>11373</v>
      </c>
      <c r="H14" s="12">
        <f ca="1">ROUND(INDIRECT(ADDRESS(ROW()+(0), COLUMN()+(-2), 1))*INDIRECT(ADDRESS(ROW()+(0), COLUMN()+(-1), 1)), 0)</f>
        <v>45.492</v>
      </c>
    </row>
    <row r="15" spans="1:8" ht="13.50" thickBot="1" customHeight="1">
      <c r="A15" s="1" t="s">
        <v>27</v>
      </c>
      <c r="B15" s="1"/>
      <c r="C15" s="1"/>
      <c r="D15" s="10" t="s">
        <v>28</v>
      </c>
      <c r="E15" s="1" t="s">
        <v>29</v>
      </c>
      <c r="F15" s="11">
        <v>1.05</v>
      </c>
      <c r="G15" s="12">
        <v>201014</v>
      </c>
      <c r="H15" s="12">
        <f ca="1">ROUND(INDIRECT(ADDRESS(ROW()+(0), COLUMN()+(-2), 1))*INDIRECT(ADDRESS(ROW()+(0), COLUMN()+(-1), 1)), 0)</f>
        <v>211.065</v>
      </c>
    </row>
    <row r="16" spans="1:8" ht="45.00" thickBot="1" customHeight="1">
      <c r="A16" s="1" t="s">
        <v>30</v>
      </c>
      <c r="B16" s="1"/>
      <c r="C16" s="1"/>
      <c r="D16" s="10" t="s">
        <v>31</v>
      </c>
      <c r="E16" s="1" t="s">
        <v>32</v>
      </c>
      <c r="F16" s="11">
        <v>1.5</v>
      </c>
      <c r="G16" s="12">
        <v>16755</v>
      </c>
      <c r="H16" s="12">
        <f ca="1">ROUND(INDIRECT(ADDRESS(ROW()+(0), COLUMN()+(-2), 1))*INDIRECT(ADDRESS(ROW()+(0), COLUMN()+(-1), 1)), 0)</f>
        <v>25.133</v>
      </c>
    </row>
    <row r="17" spans="1:8" ht="24.00" thickBot="1" customHeight="1">
      <c r="A17" s="1" t="s">
        <v>33</v>
      </c>
      <c r="B17" s="1"/>
      <c r="C17" s="1"/>
      <c r="D17" s="10" t="s">
        <v>34</v>
      </c>
      <c r="E17" s="1" t="s">
        <v>35</v>
      </c>
      <c r="F17" s="13">
        <v>1.25</v>
      </c>
      <c r="G17" s="14">
        <v>8174</v>
      </c>
      <c r="H17" s="14">
        <f ca="1">ROUND(INDIRECT(ADDRESS(ROW()+(0), COLUMN()+(-2), 1))*INDIRECT(ADDRESS(ROW()+(0), COLUMN()+(-1), 1)), 0)</f>
        <v>10.218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0)</f>
        <v>412.013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0.204</v>
      </c>
      <c r="G20" s="12">
        <v>56779</v>
      </c>
      <c r="H20" s="12">
        <f ca="1">ROUND(INDIRECT(ADDRESS(ROW()+(0), COLUMN()+(-2), 1))*INDIRECT(ADDRESS(ROW()+(0), COLUMN()+(-1), 1)), 0)</f>
        <v>11.583</v>
      </c>
    </row>
    <row r="21" spans="1:8" ht="13.50" thickBot="1" customHeight="1">
      <c r="A21" s="1" t="s">
        <v>41</v>
      </c>
      <c r="B21" s="1"/>
      <c r="C21" s="1"/>
      <c r="D21" s="10" t="s">
        <v>42</v>
      </c>
      <c r="E21" s="1" t="s">
        <v>43</v>
      </c>
      <c r="F21" s="11">
        <v>0.34</v>
      </c>
      <c r="G21" s="12">
        <v>35021</v>
      </c>
      <c r="H21" s="12">
        <f ca="1">ROUND(INDIRECT(ADDRESS(ROW()+(0), COLUMN()+(-2), 1))*INDIRECT(ADDRESS(ROW()+(0), COLUMN()+(-1), 1)), 0)</f>
        <v>11.907</v>
      </c>
    </row>
    <row r="22" spans="1:8" ht="13.50" thickBot="1" customHeight="1">
      <c r="A22" s="1" t="s">
        <v>44</v>
      </c>
      <c r="B22" s="1"/>
      <c r="C22" s="1"/>
      <c r="D22" s="10" t="s">
        <v>45</v>
      </c>
      <c r="E22" s="1" t="s">
        <v>46</v>
      </c>
      <c r="F22" s="11">
        <v>0.449</v>
      </c>
      <c r="G22" s="12">
        <v>56779</v>
      </c>
      <c r="H22" s="12">
        <f ca="1">ROUND(INDIRECT(ADDRESS(ROW()+(0), COLUMN()+(-2), 1))*INDIRECT(ADDRESS(ROW()+(0), COLUMN()+(-1), 1)), 0)</f>
        <v>25.494</v>
      </c>
    </row>
    <row r="23" spans="1:8" ht="13.50" thickBot="1" customHeight="1">
      <c r="A23" s="1" t="s">
        <v>47</v>
      </c>
      <c r="B23" s="1"/>
      <c r="C23" s="1"/>
      <c r="D23" s="10" t="s">
        <v>48</v>
      </c>
      <c r="E23" s="1" t="s">
        <v>49</v>
      </c>
      <c r="F23" s="13">
        <v>0.449</v>
      </c>
      <c r="G23" s="14">
        <v>36411</v>
      </c>
      <c r="H23" s="14">
        <f ca="1">ROUND(INDIRECT(ADDRESS(ROW()+(0), COLUMN()+(-2), 1))*INDIRECT(ADDRESS(ROW()+(0), COLUMN()+(-1), 1)), 0)</f>
        <v>16.348</v>
      </c>
    </row>
    <row r="24" spans="1:8" ht="13.50" thickBot="1" customHeight="1">
      <c r="A24" s="15"/>
      <c r="B24" s="15"/>
      <c r="C24" s="15"/>
      <c r="D24" s="15"/>
      <c r="E24" s="15"/>
      <c r="F24" s="9" t="s">
        <v>50</v>
      </c>
      <c r="G24" s="9"/>
      <c r="H24" s="17">
        <f ca="1">ROUND(SUM(INDIRECT(ADDRESS(ROW()+(-1), COLUMN()+(0), 1)),INDIRECT(ADDRESS(ROW()+(-2), COLUMN()+(0), 1)),INDIRECT(ADDRESS(ROW()+(-3), COLUMN()+(0), 1)),INDIRECT(ADDRESS(ROW()+(-4), COLUMN()+(0), 1))), 0)</f>
        <v>65.332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1)),INDIRECT(ADDRESS(ROW()+(-8), COLUMN()+(1), 1))), 0)</f>
        <v>477.345</v>
      </c>
      <c r="H26" s="14">
        <f ca="1">ROUND(INDIRECT(ADDRESS(ROW()+(0), COLUMN()+(-2), 1))*INDIRECT(ADDRESS(ROW()+(0), COLUMN()+(-1), 1))/100, 0)</f>
        <v>9.547</v>
      </c>
    </row>
    <row r="27" spans="1:8" ht="13.50" thickBot="1" customHeight="1">
      <c r="A27" s="21" t="s">
        <v>54</v>
      </c>
      <c r="B27" s="21"/>
      <c r="C27" s="21"/>
      <c r="D27" s="22"/>
      <c r="E27" s="23"/>
      <c r="F27" s="24" t="s">
        <v>55</v>
      </c>
      <c r="G27" s="25"/>
      <c r="H27" s="26">
        <f ca="1">ROUND(SUM(INDIRECT(ADDRESS(ROW()+(-1), COLUMN()+(0), 1)),INDIRECT(ADDRESS(ROW()+(-3), COLUMN()+(0), 1)),INDIRECT(ADDRESS(ROW()+(-9), COLUMN()+(0), 1))), 0)</f>
        <v>486.892</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