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<sst xmlns="http://schemas.openxmlformats.org/spreadsheetml/2006/main" count="32" uniqueCount="32">
  <si>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</si>
  <si>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RSS021</t>
  </si>
  <si>
    <t xml:space="preserve">m²</t>
  </si>
  <si>
    <t xml:space="preserve">Piso de linóleo en losetas.</t>
  </si>
  <si>
    <r>
      <rPr>
        <sz val="8.25"/>
        <color rgb="FF000000"/>
        <rFont val="Arial"/>
        <family val="2"/>
      </rPr>
      <t xml:space="preserve">Piso de linóleo, de 2,5 mm de espesor, con tratamiento antiestático, acabado marmolado, color a elegir, suministrado en losetas de 50x50 cm; peso total: 3150 g/m²; clasificación al uso, según ISO 10874: clase 23 para uso doméstico; clase 34 para uso comercial; clase 42 para uso industrial; reducción del ruido de impactos 6 dB, según ISO 10140; Euroclase Cfl-s1 de reacción al fuego. Colocación en obra: con adhesivo,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</si>
  <si>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</si>
  <si>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</si>
  <si>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</si>
  <si>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</si>
  <si>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</si>
  <si>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</si>
  <si>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</si>
  <si>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mt18adq020d</t>
  </si>
  <si>
    <t xml:space="preserve">kg</t>
  </si>
  <si>
    <t xml:space="preserve">Adhesivo, a base de copolímeros acrílicos modificados en dispersión acuosa, sin disolventes, color beige, para aplicar en interiores, para el encolado de pisos de PVC, linóleo y alfombra.</t>
  </si>
  <si>
    <t xml:space="preserve">mt18dsi021a</t>
  </si>
  <si>
    <t xml:space="preserve">m²</t>
  </si>
  <si>
    <t xml:space="preserve">Loseta homogénea de linóleo, de 50x50 cm y 2,5 mm de espesor, con tratamiento antiestático, obtenida mediante proceso de calandrado y compactado de harinas de corcho y madera, aceite de linaza, resinas y pigmentos naturales, y revestida por su cara inferior con yute; acabado marmolado, color a elegir; peso total: 3150 g/m²; clasificación al uso, según ISO 10874: clase 23 para uso doméstico; clase 34 para uso comercial; clase 42 para uso industrial; reducción del ruido de impactos 6 dB, según ISO 10140; Euroclase Cfl-s1 de reacción al fuego.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</si>
  <si>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</si>
  <si>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</si>
  <si>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</si>
  <si>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</si>
  <si>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Oficial instalador de revestimientos flexibles.</t>
  </si>
  <si>
    <t xml:space="preserve">mo064</t>
  </si>
  <si>
    <t xml:space="preserve">h</t>
  </si>
  <si>
    <t xml:space="preserve">Medio oficial instalador de revestimientos flexibles.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</si>
  <si>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</si>
  <si>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</si>
  <si>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</si>
  <si>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</si>
  <si>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143.813G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</si>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</sst>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3.44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0.375</v>
      </c>
      <c r="G10" s="12">
        <v>42138</v>
      </c>
      <c r="H10" s="12">
        <f ca="1">ROUND(INDIRECT(ADDRESS(ROW()+(0), COLUMN()+(-2), 1))*INDIRECT(ADDRESS(ROW()+(0), COLUMN()+(-1), 1)), 0)</f>
        <v>15.802</v>
      </c>
    </row>
    <row r="11" spans="1:8" ht="76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289630</v>
      </c>
      <c r="H11" s="14">
        <f ca="1">ROUND(INDIRECT(ADDRESS(ROW()+(0), COLUMN()+(-2), 1))*INDIRECT(ADDRESS(ROW()+(0), COLUMN()+(-1), 1)), 0)</f>
        <v>304.112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319.914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0.272</v>
      </c>
      <c r="G14" s="12">
        <v>66739</v>
      </c>
      <c r="H14" s="12">
        <f ca="1">ROUND(INDIRECT(ADDRESS(ROW()+(0), COLUMN()+(-2), 1))*INDIRECT(ADDRESS(ROW()+(0), COLUMN()+(-1), 1)), 0)</f>
        <v>18.153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0.136</v>
      </c>
      <c r="G15" s="14">
        <v>42789</v>
      </c>
      <c r="H15" s="14">
        <f ca="1">ROUND(INDIRECT(ADDRESS(ROW()+(0), COLUMN()+(-2), 1))*INDIRECT(ADDRESS(ROW()+(0), COLUMN()+(-1), 1)), 0)</f>
        <v>5.819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0)</f>
        <v>23.972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0)</f>
        <v>343.886</v>
      </c>
      <c r="H18" s="14">
        <f ca="1">ROUND(INDIRECT(ADDRESS(ROW()+(0), COLUMN()+(-2), 1))*INDIRECT(ADDRESS(ROW()+(0), COLUMN()+(-1), 1))/100, 0)</f>
        <v>6.878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0)</f>
        <v>350.764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