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<sst xmlns="http://schemas.openxmlformats.org/spreadsheetml/2006/main" count="58" uniqueCount="58">
  <si>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</si>
  <si>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IUD030</t>
  </si>
  <si>
    <t xml:space="preserve">m</t>
  </si>
  <si>
    <t xml:space="preserve">Canal bajante para talud.</t>
  </si>
  <si>
    <r>
      <rPr>
        <sz val="8.25"/>
        <color rgb="FF000000"/>
        <rFont val="Arial"/>
        <family val="2"/>
      </rPr>
      <t xml:space="preserve">Canal bajante para talud formado por piezas prefabricadas de hormigón, de 55/30x10x55 cm, unidas mediante junta machihembrada, colocadas sobre solera de hormigón masivo fck 200, HM-20/P/20/I de 10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</si>
  <si>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</si>
  <si>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</si>
  <si>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</si>
  <si>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</si>
  <si>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</si>
  <si>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</si>
  <si>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</si>
  <si>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mt10hmf130nwg</t>
  </si>
  <si>
    <t xml:space="preserve">m³</t>
  </si>
  <si>
    <t xml:space="preserve">Hormigón masivo fck 200, tipo HM-20/P/19/I, elaborado en planta.</t>
  </si>
  <si>
    <t xml:space="preserve">mt11cun020a</t>
  </si>
  <si>
    <t xml:space="preserve">Ud</t>
  </si>
  <si>
    <t xml:space="preserve">Canal bajante prefabricado de hormigón, para recogida de aguas, de 55/30x10x55 cm, con junta machihembrada.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</si>
  <si>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</si>
  <si>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</si>
  <si>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</si>
  <si>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</si>
  <si>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</si>
  <si>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</si>
  <si>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</si>
  <si>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</si>
  <si>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</si>
  <si>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mt09lec020a</t>
  </si>
  <si>
    <t xml:space="preserve">m³</t>
  </si>
  <si>
    <t xml:space="preserve">Lechada de cemento CEM II/B-P 32,5 N 1/2.</t>
  </si>
  <si>
    <t xml:space="preserve">Subtotal materiales:</t>
  </si>
  <si>
    <t xml:space="preserve">Equipo y maquinaria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</si>
  <si>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</si>
  <si>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</si>
  <si>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</si>
  <si>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mq01exc010a</t>
  </si>
  <si>
    <t xml:space="preserve">h</t>
  </si>
  <si>
    <t xml:space="preserve">Retroexcavadora sobre cadenas, de 85 kW.</t>
  </si>
  <si>
    <t xml:space="preserve">mq04cag010a</t>
  </si>
  <si>
    <t xml:space="preserve">h</t>
  </si>
  <si>
    <t xml:space="preserve">Camión con grúa de hasta 6 t.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</si>
  <si>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</si>
  <si>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</si>
  <si>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</si>
  <si>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</si>
  <si>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</si>
  <si>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</si>
  <si>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</si>
  <si>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</si>
  <si>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</si>
  <si>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</si>
  <si>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</si>
  <si>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</si>
  <si>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</si>
  <si>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</si>
  <si>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</si>
  <si>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20.236G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</si>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</sst>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21" customWidth="1"/>
    <col min="4" max="4" width="7.65" customWidth="1"/>
    <col min="5" max="5" width="65.79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0.055</v>
      </c>
      <c r="G10" s="12">
        <v>846018</v>
      </c>
      <c r="H10" s="12">
        <f ca="1">ROUND(INDIRECT(ADDRESS(ROW()+(0), COLUMN()+(-2), 1))*INDIRECT(ADDRESS(ROW()+(0), COLUMN()+(-1), 1)), 0)</f>
        <v>46.531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1.8</v>
      </c>
      <c r="G11" s="12">
        <v>96756</v>
      </c>
      <c r="H11" s="12">
        <f ca="1">ROUND(INDIRECT(ADDRESS(ROW()+(0), COLUMN()+(-2), 1))*INDIRECT(ADDRESS(ROW()+(0), COLUMN()+(-1), 1)), 0)</f>
        <v>174.161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9426</v>
      </c>
      <c r="H12" s="12">
        <f ca="1">ROUND(INDIRECT(ADDRESS(ROW()+(0), COLUMN()+(-2), 1))*INDIRECT(ADDRESS(ROW()+(0), COLUMN()+(-1), 1)), 0)</f>
        <v>57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0.033</v>
      </c>
      <c r="G13" s="12">
        <v>108431</v>
      </c>
      <c r="H13" s="12">
        <f ca="1">ROUND(INDIRECT(ADDRESS(ROW()+(0), COLUMN()+(-2), 1))*INDIRECT(ADDRESS(ROW()+(0), COLUMN()+(-1), 1)), 0)</f>
        <v>3.578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</v>
      </c>
      <c r="G14" s="12">
        <v>1207</v>
      </c>
      <c r="H14" s="12">
        <f ca="1">ROUND(INDIRECT(ADDRESS(ROW()+(0), COLUMN()+(-2), 1))*INDIRECT(ADDRESS(ROW()+(0), COLUMN()+(-1), 1)), 0)</f>
        <v>6.033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0.002</v>
      </c>
      <c r="G15" s="14">
        <v>683205</v>
      </c>
      <c r="H15" s="14">
        <f ca="1">ROUND(INDIRECT(ADDRESS(ROW()+(0), COLUMN()+(-2), 1))*INDIRECT(ADDRESS(ROW()+(0), COLUMN()+(-1), 1)), 0)</f>
        <v>1.366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231.726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24.0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0.017</v>
      </c>
      <c r="G18" s="12">
        <v>41114</v>
      </c>
      <c r="H18" s="12">
        <f ca="1">ROUND(INDIRECT(ADDRESS(ROW()+(0), COLUMN()+(-2), 1))*INDIRECT(ADDRESS(ROW()+(0), COLUMN()+(-1), 1)), 0)</f>
        <v>699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0.083</v>
      </c>
      <c r="G19" s="12">
        <v>315275</v>
      </c>
      <c r="H19" s="12">
        <f ca="1">ROUND(INDIRECT(ADDRESS(ROW()+(0), COLUMN()+(-2), 1))*INDIRECT(ADDRESS(ROW()+(0), COLUMN()+(-1), 1)), 0)</f>
        <v>26.168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0.011</v>
      </c>
      <c r="G20" s="12">
        <v>318170</v>
      </c>
      <c r="H20" s="12">
        <f ca="1">ROUND(INDIRECT(ADDRESS(ROW()+(0), COLUMN()+(-2), 1))*INDIRECT(ADDRESS(ROW()+(0), COLUMN()+(-1), 1)), 0)</f>
        <v>3.5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0.015</v>
      </c>
      <c r="G21" s="14">
        <v>19819</v>
      </c>
      <c r="H21" s="14">
        <f ca="1">ROUND(INDIRECT(ADDRESS(ROW()+(0), COLUMN()+(-2), 1))*INDIRECT(ADDRESS(ROW()+(0), COLUMN()+(-1), 1)), 0)</f>
        <v>297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0)</f>
        <v>30.664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0.113</v>
      </c>
      <c r="G24" s="12">
        <v>66739</v>
      </c>
      <c r="H24" s="12">
        <f ca="1">ROUND(INDIRECT(ADDRESS(ROW()+(0), COLUMN()+(-2), 1))*INDIRECT(ADDRESS(ROW()+(0), COLUMN()+(-1), 1)), 0)</f>
        <v>7.542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0.315</v>
      </c>
      <c r="G25" s="14">
        <v>42789</v>
      </c>
      <c r="H25" s="14">
        <f ca="1">ROUND(INDIRECT(ADDRESS(ROW()+(0), COLUMN()+(-2), 1))*INDIRECT(ADDRESS(ROW()+(0), COLUMN()+(-1), 1)), 0)</f>
        <v>13.479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0)</f>
        <v>21.021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1)),INDIRECT(ADDRESS(ROW()+(-12), COLUMN()+(1), 1))), 0)</f>
        <v>283.411</v>
      </c>
      <c r="H28" s="14">
        <f ca="1">ROUND(INDIRECT(ADDRESS(ROW()+(0), COLUMN()+(-2), 1))*INDIRECT(ADDRESS(ROW()+(0), COLUMN()+(-1), 1))/100, 0)</f>
        <v>5.668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1)),INDIRECT(ADDRESS(ROW()+(-13), COLUMN()+(0), 1))), 0)</f>
        <v>289.079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