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<sst xmlns="http://schemas.openxmlformats.org/spreadsheetml/2006/main" count="40" uniqueCount="40">
  <si>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</si>
  <si>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IUL011</t>
  </si>
  <si>
    <t xml:space="preserve">Ud</t>
  </si>
  <si>
    <t xml:space="preserve">Apoyo de hormigón.</t>
  </si>
  <si>
    <r>
      <rPr>
        <sz val="8.25"/>
        <color rgb="FF000000"/>
        <rFont val="Arial"/>
        <family val="2"/>
      </rPr>
      <t xml:space="preserve">Poste de hormigón armado vibrado, de 9 m de altura y 160 daN de esfuerzo nominal, empotrado en dado de hormigón en suelo rocoso.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</si>
  <si>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</si>
  <si>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</si>
  <si>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</si>
  <si>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</si>
  <si>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</si>
  <si>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</si>
  <si>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</si>
  <si>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mt35pya020aa</t>
  </si>
  <si>
    <t xml:space="preserve">Ud</t>
  </si>
  <si>
    <t xml:space="preserve">Poste de hormigón armado vibrado, de 9 m de altura y 160 daN de esfuerzo nominal.</t>
  </si>
  <si>
    <t xml:space="preserve">mt10hmf130nFd</t>
  </si>
  <si>
    <t xml:space="preserve">m³</t>
  </si>
  <si>
    <t xml:space="preserve">Hormigón masivo fck 250, tipo HM-25/B/19/I, elaborado en planta.</t>
  </si>
  <si>
    <t xml:space="preserve">Subtotal materiales:</t>
  </si>
  <si>
    <t xml:space="preserve">Equipo y maquinaria</t>
  </si>
  <si>
    <t xml:space="preserve">mq01exn010i</t>
  </si>
  <si>
    <t xml:space="preserve">h</t>
  </si>
  <si>
    <t xml:space="preserve">Miniretroexcavadora sobre neumáticos, de 37,5 kW.</t>
  </si>
  <si>
    <t xml:space="preserve">mq04cag010a</t>
  </si>
  <si>
    <t xml:space="preserve">h</t>
  </si>
  <si>
    <t xml:space="preserve">Camión con grúa de hasta 6 t.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</si>
  <si>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</si>
  <si>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</si>
  <si>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</si>
  <si>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</si>
  <si>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</si>
  <si>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mo077</t>
  </si>
  <si>
    <t xml:space="preserve">h</t>
  </si>
  <si>
    <t xml:space="preserve">Medio oficial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</si>
  <si>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</si>
  <si>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</si>
  <si>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</si>
  <si>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</si>
  <si>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336.399G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</si>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</sst>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64.94" customWidth="1"/>
    <col min="6" max="6" width="12.92" customWidth="1"/>
    <col min="7" max="7" width="15.9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2.48976e+06</v>
      </c>
      <c r="H10" s="12">
        <f ca="1">ROUND(INDIRECT(ADDRESS(ROW()+(0), COLUMN()+(-2), 1))*INDIRECT(ADDRESS(ROW()+(0), COLUMN()+(-1), 1)), 0)</f>
        <v>2.48976e+06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0.146</v>
      </c>
      <c r="G11" s="14">
        <v>892970</v>
      </c>
      <c r="H11" s="14">
        <f ca="1">ROUND(INDIRECT(ADDRESS(ROW()+(0), COLUMN()+(-2), 1))*INDIRECT(ADDRESS(ROW()+(0), COLUMN()+(-1), 1)), 0)</f>
        <v>130.374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2.62013e+06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0.33</v>
      </c>
      <c r="G14" s="12">
        <v>297882</v>
      </c>
      <c r="H14" s="12">
        <f ca="1">ROUND(INDIRECT(ADDRESS(ROW()+(0), COLUMN()+(-2), 1))*INDIRECT(ADDRESS(ROW()+(0), COLUMN()+(-1), 1)), 0)</f>
        <v>98.301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0.88</v>
      </c>
      <c r="G15" s="14">
        <v>322325</v>
      </c>
      <c r="H15" s="14">
        <f ca="1">ROUND(INDIRECT(ADDRESS(ROW()+(0), COLUMN()+(-2), 1))*INDIRECT(ADDRESS(ROW()+(0), COLUMN()+(-1), 1)), 0)</f>
        <v>283.646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381.947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"/>
      <c r="D18" s="10" t="s">
        <v>29</v>
      </c>
      <c r="E18" s="1" t="s">
        <v>30</v>
      </c>
      <c r="F18" s="11">
        <v>2.518</v>
      </c>
      <c r="G18" s="12">
        <v>71618</v>
      </c>
      <c r="H18" s="12">
        <f ca="1">ROUND(INDIRECT(ADDRESS(ROW()+(0), COLUMN()+(-2), 1))*INDIRECT(ADDRESS(ROW()+(0), COLUMN()+(-1), 1)), 0)</f>
        <v>180.334</v>
      </c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3">
        <v>2.518</v>
      </c>
      <c r="G19" s="14">
        <v>45914</v>
      </c>
      <c r="H19" s="14">
        <f ca="1">ROUND(INDIRECT(ADDRESS(ROW()+(0), COLUMN()+(-2), 1))*INDIRECT(ADDRESS(ROW()+(0), COLUMN()+(-1), 1)), 0)</f>
        <v>115.613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0)</f>
        <v>295.947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19"/>
      <c r="D22" s="20" t="s">
        <v>36</v>
      </c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1)),INDIRECT(ADDRESS(ROW()+(-10), COLUMN()+(1), 1))), 0)</f>
        <v>3.29803e+06</v>
      </c>
      <c r="H22" s="14">
        <f ca="1">ROUND(INDIRECT(ADDRESS(ROW()+(0), COLUMN()+(-2), 1))*INDIRECT(ADDRESS(ROW()+(0), COLUMN()+(-1), 1))/100, 0)</f>
        <v>65.961</v>
      </c>
    </row>
    <row r="23" spans="1:8" ht="13.50" thickBot="1" customHeight="1">
      <c r="A23" s="21" t="s">
        <v>38</v>
      </c>
      <c r="B23" s="21"/>
      <c r="C23" s="21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1)),INDIRECT(ADDRESS(ROW()+(-11), COLUMN()+(0), 1))), 0)</f>
        <v>3.36399e+06</v>
      </c>
    </row>
  </sheetData>
  <mergeCells count="2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A20:C20"/>
    <mergeCell ref="F20:G20"/>
    <mergeCell ref="A21:C21"/>
    <mergeCell ref="E21:F21"/>
    <mergeCell ref="A22:C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