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<sst xmlns="http://schemas.openxmlformats.org/spreadsheetml/2006/main" count="40" uniqueCount="40">
  <si>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</si>
  <si>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IUL011</t>
  </si>
  <si>
    <t xml:space="preserve">Ud</t>
  </si>
  <si>
    <t xml:space="preserve">Apoyo de hormigón.</t>
  </si>
  <si>
    <r>
      <rPr>
        <sz val="8.25"/>
        <color rgb="FF000000"/>
        <rFont val="Arial"/>
        <family val="2"/>
      </rPr>
      <t xml:space="preserve">Poste de hormigón armado vibrado, de 9 m de altura y 1000 daN de esfuerzo nominal, empotrado en dado de hormigón en suelo rocoso.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</si>
  <si>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</si>
  <si>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</si>
  <si>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</si>
  <si>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</si>
  <si>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</si>
  <si>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</si>
  <si>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</si>
  <si>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mt35pya020fo</t>
  </si>
  <si>
    <t xml:space="preserve">Ud</t>
  </si>
  <si>
    <t xml:space="preserve">Poste de hormigón armado vibrado, de 9 m de altura y 1000 daN de esfuerzo nominal.</t>
  </si>
  <si>
    <t xml:space="preserve">mt10hmf130nFd</t>
  </si>
  <si>
    <t xml:space="preserve">m³</t>
  </si>
  <si>
    <t xml:space="preserve">Hormigón masivo fck 250, tipo HM-25/B/19/I, elaborado en planta.</t>
  </si>
  <si>
    <t xml:space="preserve">Subtotal materiales:</t>
  </si>
  <si>
    <t xml:space="preserve">Equipo y maquinaria</t>
  </si>
  <si>
    <t xml:space="preserve">mq01exn010i</t>
  </si>
  <si>
    <t xml:space="preserve">h</t>
  </si>
  <si>
    <t xml:space="preserve">Miniretroexcavadora sobre neumáticos, de 37,5 kW.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</si>
  <si>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</si>
  <si>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</si>
  <si>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</si>
  <si>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</si>
  <si>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</si>
  <si>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</si>
  <si>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</si>
  <si>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de construcción.</t>
  </si>
  <si>
    <t xml:space="preserve">mo077</t>
  </si>
  <si>
    <t xml:space="preserve">h</t>
  </si>
  <si>
    <t xml:space="preserve">Medio 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</si>
  <si>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</si>
  <si>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</si>
  <si>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</si>
  <si>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</si>
  <si>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615.077G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</si>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</sst>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7.65" customWidth="1"/>
    <col min="5" max="5" width="64.94" customWidth="1"/>
    <col min="6" max="6" width="12.92" customWidth="1"/>
    <col min="7" max="7" width="15.9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4.78372e+06</v>
      </c>
      <c r="H10" s="12">
        <f ca="1">ROUND(INDIRECT(ADDRESS(ROW()+(0), COLUMN()+(-2), 1))*INDIRECT(ADDRESS(ROW()+(0), COLUMN()+(-1), 1)), 0)</f>
        <v>4.78372e+06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</v>
      </c>
      <c r="G11" s="14">
        <v>892970</v>
      </c>
      <c r="H11" s="14">
        <f ca="1">ROUND(INDIRECT(ADDRESS(ROW()+(0), COLUMN()+(-2), 1))*INDIRECT(ADDRESS(ROW()+(0), COLUMN()+(-1), 1)), 0)</f>
        <v>535.782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5.3195e+06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0.44</v>
      </c>
      <c r="G14" s="12">
        <v>297882</v>
      </c>
      <c r="H14" s="12">
        <f ca="1">ROUND(INDIRECT(ADDRESS(ROW()+(0), COLUMN()+(-2), 1))*INDIRECT(ADDRESS(ROW()+(0), COLUMN()+(-1), 1)), 0)</f>
        <v>131.068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0.88</v>
      </c>
      <c r="G15" s="14">
        <v>322325</v>
      </c>
      <c r="H15" s="14">
        <f ca="1">ROUND(INDIRECT(ADDRESS(ROW()+(0), COLUMN()+(-2), 1))*INDIRECT(ADDRESS(ROW()+(0), COLUMN()+(-1), 1)), 0)</f>
        <v>283.646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414.714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2.518</v>
      </c>
      <c r="G18" s="12">
        <v>71618</v>
      </c>
      <c r="H18" s="12">
        <f ca="1">ROUND(INDIRECT(ADDRESS(ROW()+(0), COLUMN()+(-2), 1))*INDIRECT(ADDRESS(ROW()+(0), COLUMN()+(-1), 1)), 0)</f>
        <v>180.334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2.518</v>
      </c>
      <c r="G19" s="14">
        <v>45914</v>
      </c>
      <c r="H19" s="14">
        <f ca="1">ROUND(INDIRECT(ADDRESS(ROW()+(0), COLUMN()+(-2), 1))*INDIRECT(ADDRESS(ROW()+(0), COLUMN()+(-1), 1)), 0)</f>
        <v>115.613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0)</f>
        <v>295.947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0)</f>
        <v>6.03016e+06</v>
      </c>
      <c r="H22" s="14">
        <f ca="1">ROUND(INDIRECT(ADDRESS(ROW()+(0), COLUMN()+(-2), 1))*INDIRECT(ADDRESS(ROW()+(0), COLUMN()+(-1), 1))/100, 0)</f>
        <v>120.603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0)</f>
        <v>6.15077e+06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