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<sst xmlns="http://schemas.openxmlformats.org/spreadsheetml/2006/main" count="41" uniqueCount="41">
  <si>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</si>
  <si>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</si>
  <si>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</si>
  <si>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</si>
  <si>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4" DN 100 mm, colocado en hornacina, con dos llaves de corte de esfera.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</si>
  <si>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</si>
  <si>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</si>
  <si>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</si>
  <si>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</si>
  <si>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</si>
  <si>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</si>
  <si>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</si>
  <si>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mt37sve010j</t>
  </si>
  <si>
    <t xml:space="preserve">Ud</t>
  </si>
  <si>
    <t xml:space="preserve">Válvula de esfera de latón niquelado para roscar de 4".</t>
  </si>
  <si>
    <t xml:space="preserve">mt37sgl010c</t>
  </si>
  <si>
    <t xml:space="preserve">Ud</t>
  </si>
  <si>
    <t xml:space="preserve">Grifo de purga de 25 mm.</t>
  </si>
  <si>
    <t xml:space="preserve">mt37svr010i</t>
  </si>
  <si>
    <t xml:space="preserve">Ud</t>
  </si>
  <si>
    <t xml:space="preserve">Válvula de retención de latón para roscar de 4".</t>
  </si>
  <si>
    <t xml:space="preserve">mt37aar010e</t>
  </si>
  <si>
    <t xml:space="preserve">Ud</t>
  </si>
  <si>
    <t xml:space="preserve">Marco y tapa de fundición dúctil de 70x70 cm, según Compañía Suministradora.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</si>
  <si>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</si>
  <si>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</si>
  <si>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</si>
  <si>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</si>
  <si>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</si>
  <si>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</si>
  <si>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</si>
  <si>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</si>
  <si>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</si>
  <si>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</si>
  <si>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</si>
  <si>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</si>
  <si>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</si>
  <si>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</si>
  <si>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</si>
  <si>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759.511G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</si>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</sst>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8.50" customWidth="1"/>
    <col min="5" max="5" width="67.15" customWidth="1"/>
    <col min="6" max="6" width="11.22" customWidth="1"/>
    <col min="7" max="7" width="14.11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1.86472e+006</v>
      </c>
      <c r="H10" s="12">
        <f ca="1">ROUND(INDIRECT(ADDRESS(ROW()+(0), COLUMN()+(-2), 1))*INDIRECT(ADDRESS(ROW()+(0), COLUMN()+(-1), 1)), 0)</f>
        <v>3.72944e+006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69832</v>
      </c>
      <c r="H11" s="12">
        <f ca="1">ROUND(INDIRECT(ADDRESS(ROW()+(0), COLUMN()+(-2), 1))*INDIRECT(ADDRESS(ROW()+(0), COLUMN()+(-1), 1)), 0)</f>
        <v>69.832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1.21303e+006</v>
      </c>
      <c r="H12" s="12">
        <f ca="1">ROUND(INDIRECT(ADDRESS(ROW()+(0), COLUMN()+(-2), 1))*INDIRECT(ADDRESS(ROW()+(0), COLUMN()+(-1), 1)), 0)</f>
        <v>1.21303e+006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1.38561e+006</v>
      </c>
      <c r="H13" s="12">
        <f ca="1">ROUND(INDIRECT(ADDRESS(ROW()+(0), COLUMN()+(-2), 1))*INDIRECT(ADDRESS(ROW()+(0), COLUMN()+(-1), 1)), 0)</f>
        <v>1.38561e+006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14724</v>
      </c>
      <c r="H14" s="14">
        <f ca="1">ROUND(INDIRECT(ADDRESS(ROW()+(0), COLUMN()+(-2), 1))*INDIRECT(ADDRESS(ROW()+(0), COLUMN()+(-1), 1)), 0)</f>
        <v>14.724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6.41263e+006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2.518</v>
      </c>
      <c r="G17" s="12">
        <v>68579</v>
      </c>
      <c r="H17" s="12">
        <f ca="1">ROUND(INDIRECT(ADDRESS(ROW()+(0), COLUMN()+(-2), 1))*INDIRECT(ADDRESS(ROW()+(0), COLUMN()+(-1), 1)), 0)</f>
        <v>172.681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1.259</v>
      </c>
      <c r="G18" s="14">
        <v>42708</v>
      </c>
      <c r="H18" s="14">
        <f ca="1">ROUND(INDIRECT(ADDRESS(ROW()+(0), COLUMN()+(-2), 1))*INDIRECT(ADDRESS(ROW()+(0), COLUMN()+(-1), 1)), 0)</f>
        <v>53.769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0)</f>
        <v>226.45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4</v>
      </c>
      <c r="G21" s="14">
        <f ca="1">ROUND(SUM(INDIRECT(ADDRESS(ROW()+(-2), COLUMN()+(1), 1)),INDIRECT(ADDRESS(ROW()+(-6), COLUMN()+(1), 1))), 0)</f>
        <v>6.63908e+006</v>
      </c>
      <c r="H21" s="14">
        <f ca="1">ROUND(INDIRECT(ADDRESS(ROW()+(0), COLUMN()+(-2), 1))*INDIRECT(ADDRESS(ROW()+(0), COLUMN()+(-1), 1))/100, 0)</f>
        <v>265.563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0)</f>
        <v>6.90464e+006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