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<sst xmlns="http://schemas.openxmlformats.org/spreadsheetml/2006/main" count="38" uniqueCount="38">
  <si>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</si>
  <si>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IUS091</t>
  </si>
  <si>
    <t xml:space="preserve">Ud</t>
  </si>
  <si>
    <t xml:space="preserve">Imbornal prefabricado de hormigón masivo.</t>
  </si>
  <si>
    <r>
      <rPr>
        <sz val="8.25"/>
        <color rgb="FF000000"/>
        <rFont val="Arial"/>
        <family val="2"/>
      </rPr>
      <t xml:space="preserve">Imbornal prefabricado de hormigón, de 60x30x75 cm.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</si>
  <si>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</si>
  <si>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</si>
  <si>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</si>
  <si>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</si>
  <si>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</si>
  <si>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</si>
  <si>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</si>
  <si>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mt11arh011b</t>
  </si>
  <si>
    <t xml:space="preserve">Ud</t>
  </si>
  <si>
    <t xml:space="preserve">Imbornal con fondo y salida frontal, registrable, prefabricada de hormigón fck=25 MPa, de 60x30x75 cm de medidas interiores, para saneamiento.</t>
  </si>
  <si>
    <t xml:space="preserve">mt11rej010b</t>
  </si>
  <si>
    <t xml:space="preserve">Ud</t>
  </si>
  <si>
    <t xml:space="preserve">Marco y rejilla de fundición dúctil, carga de rotura 250 kN, abatible y provista de cadena antirrobo, de 400x400 mm, para imbornal, incluso revestimiento de pintura bituminosa y relieves antideslizantes en la parte superior.</t>
  </si>
  <si>
    <t xml:space="preserve">mt10hmf130nwg</t>
  </si>
  <si>
    <t xml:space="preserve">m³</t>
  </si>
  <si>
    <t xml:space="preserve">Hormigón masivo fck 200, tipo HM-20/P/19/I, elaborado en planta.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</si>
  <si>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</si>
  <si>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</si>
  <si>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</si>
  <si>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</si>
  <si>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</si>
  <si>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</si>
  <si>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</si>
  <si>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</si>
  <si>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</si>
  <si>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</si>
  <si>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</si>
  <si>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</si>
  <si>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</si>
  <si>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</si>
  <si>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</si>
  <si>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49.772G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</si>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</sst>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375455</v>
      </c>
      <c r="H10" s="12">
        <f ca="1">ROUND(INDIRECT(ADDRESS(ROW()+(0), COLUMN()+(-2), 1))*INDIRECT(ADDRESS(ROW()+(0), COLUMN()+(-1), 1)), 0)</f>
        <v>375.455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437610</v>
      </c>
      <c r="H11" s="12">
        <f ca="1">ROUND(INDIRECT(ADDRESS(ROW()+(0), COLUMN()+(-2), 1))*INDIRECT(ADDRESS(ROW()+(0), COLUMN()+(-1), 1)), 0)</f>
        <v>437.61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0.054</v>
      </c>
      <c r="G12" s="12">
        <v>846018</v>
      </c>
      <c r="H12" s="12">
        <f ca="1">ROUND(INDIRECT(ADDRESS(ROW()+(0), COLUMN()+(-2), 1))*INDIRECT(ADDRESS(ROW()+(0), COLUMN()+(-1), 1)), 0)</f>
        <v>45.685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0.697</v>
      </c>
      <c r="G13" s="14">
        <v>69275</v>
      </c>
      <c r="H13" s="14">
        <f ca="1">ROUND(INDIRECT(ADDRESS(ROW()+(0), COLUMN()+(-2), 1))*INDIRECT(ADDRESS(ROW()+(0), COLUMN()+(-1), 1)), 0)</f>
        <v>48.285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907.035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0.629</v>
      </c>
      <c r="G16" s="12">
        <v>66739</v>
      </c>
      <c r="H16" s="12">
        <f ca="1">ROUND(INDIRECT(ADDRESS(ROW()+(0), COLUMN()+(-2), 1))*INDIRECT(ADDRESS(ROW()+(0), COLUMN()+(-1), 1)), 0)</f>
        <v>41.979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0.629</v>
      </c>
      <c r="G17" s="14">
        <v>42789</v>
      </c>
      <c r="H17" s="14">
        <f ca="1">ROUND(INDIRECT(ADDRESS(ROW()+(0), COLUMN()+(-2), 1))*INDIRECT(ADDRESS(ROW()+(0), COLUMN()+(-1), 1)), 0)</f>
        <v>26.915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68.894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975.929</v>
      </c>
      <c r="H20" s="14">
        <f ca="1">ROUND(INDIRECT(ADDRESS(ROW()+(0), COLUMN()+(-2), 1))*INDIRECT(ADDRESS(ROW()+(0), COLUMN()+(-1), 1))/100, 0)</f>
        <v>19.519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995.448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