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<sst xmlns="http://schemas.openxmlformats.org/spreadsheetml/2006/main" count="47" uniqueCount="47">
  <si>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</si>
  <si>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IUS052</t>
  </si>
  <si>
    <t xml:space="preserve">Ud</t>
  </si>
  <si>
    <t xml:space="preserve">Registro cloacal de hormigón masivo "in situ".</t>
  </si>
  <si>
    <r>
      <rPr>
        <sz val="8.25"/>
        <color rgb="FF000000"/>
        <rFont val="Arial"/>
        <family val="2"/>
      </rPr>
      <t xml:space="preserve">Registro cloacal de hormigón masivo "in situ", de 1,00 m de diámetro interior y 1,6 m de altura útil interior, sobre solera de 25 cm de espesor de hormigón armado fck 300, HA-30/B/19/IIb+Qb ligeramente reforzada con armadura secundaria de distribución, con cierre de tapa circular con bloqueo y marco de fundición carga de rotura 400 kN, instalado en calzadas de calles, incluyendo las peatonales, o zonas de estacionamiento para todo tipo de vehículos.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</si>
  <si>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</si>
  <si>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</si>
  <si>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</si>
  <si>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</si>
  <si>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</si>
  <si>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</si>
  <si>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</si>
  <si>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mt10haf130jbzh</t>
  </si>
  <si>
    <t xml:space="preserve">m³</t>
  </si>
  <si>
    <t xml:space="preserve">Hormigón fck 300, tipo HA-30/B/19/IIb+Qb según EHE-08, elaborado en planta, con cemento resistente a sulfatos.</t>
  </si>
  <si>
    <t xml:space="preserve">mt07ame141hhi3</t>
  </si>
  <si>
    <t xml:space="preserve">m²</t>
  </si>
  <si>
    <t xml:space="preserve">Armadura secundaria de distribución ensamblada "in situ" ø 8 c/20 - ø 8 c/20 de acero AP 500, según NP 4007 99, con varillas conformadas longitudinales de 8 mm de diámetro cada 20 cm y varillas conformadas transversales de 8 mm de diámetro cada 20 cm.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</si>
  <si>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</si>
  <si>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</si>
  <si>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</si>
  <si>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mt08epr010b</t>
  </si>
  <si>
    <t xml:space="preserve">m</t>
  </si>
  <si>
    <t xml:space="preserve">Encofrado para formación de cuerpo de pozo de sección circular, D=100, de chapa metálica reutilizable, incluso accesorios de montaje.</t>
  </si>
  <si>
    <t xml:space="preserve">mt08epr020b</t>
  </si>
  <si>
    <t xml:space="preserve">Ud</t>
  </si>
  <si>
    <t xml:space="preserve">Encofrado para formación de cono asimétrico de pozo de sección circular, (100/60-40), de chapa metálica reutilizable, incluso accesorios de montaje.</t>
  </si>
  <si>
    <t xml:space="preserve">mt46phm050</t>
  </si>
  <si>
    <t xml:space="preserve">Ud</t>
  </si>
  <si>
    <t xml:space="preserve">Escalón de polipropileno conformado en U, para pozo,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</si>
  <si>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</si>
  <si>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</si>
  <si>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</si>
  <si>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</si>
  <si>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</si>
  <si>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</si>
  <si>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</si>
  <si>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</si>
  <si>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</si>
  <si>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</si>
  <si>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</si>
  <si>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</si>
  <si>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</si>
  <si>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</si>
  <si>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</si>
  <si>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262.130G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</si>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</sst>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0.675</v>
      </c>
      <c r="G10" s="12">
        <v>1.33089e+006</v>
      </c>
      <c r="H10" s="12">
        <f ca="1">ROUND(INDIRECT(ADDRESS(ROW()+(0), COLUMN()+(-2), 1))*INDIRECT(ADDRESS(ROW()+(0), COLUMN()+(-1), 1)), 0)</f>
        <v>898.352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2.25</v>
      </c>
      <c r="G11" s="12">
        <v>25081</v>
      </c>
      <c r="H11" s="12">
        <f ca="1">ROUND(INDIRECT(ADDRESS(ROW()+(0), COLUMN()+(-2), 1))*INDIRECT(ADDRESS(ROW()+(0), COLUMN()+(-1), 1)), 0)</f>
        <v>56.431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1.405</v>
      </c>
      <c r="G12" s="12">
        <v>1.3048e+006</v>
      </c>
      <c r="H12" s="12">
        <f ca="1">ROUND(INDIRECT(ADDRESS(ROW()+(0), COLUMN()+(-2), 1))*INDIRECT(ADDRESS(ROW()+(0), COLUMN()+(-1), 1)), 0)</f>
        <v>1.83324e+006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0.055</v>
      </c>
      <c r="G13" s="12">
        <v>3.17863e+006</v>
      </c>
      <c r="H13" s="12">
        <f ca="1">ROUND(INDIRECT(ADDRESS(ROW()+(0), COLUMN()+(-2), 1))*INDIRECT(ADDRESS(ROW()+(0), COLUMN()+(-1), 1)), 0)</f>
        <v>174.825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0.05</v>
      </c>
      <c r="G14" s="12">
        <v>1.97459e+006</v>
      </c>
      <c r="H14" s="12">
        <f ca="1">ROUND(INDIRECT(ADDRESS(ROW()+(0), COLUMN()+(-2), 1))*INDIRECT(ADDRESS(ROW()+(0), COLUMN()+(-1), 1)), 0)</f>
        <v>98.73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</v>
      </c>
      <c r="G15" s="12">
        <v>48904</v>
      </c>
      <c r="H15" s="12">
        <f ca="1">ROUND(INDIRECT(ADDRESS(ROW()+(0), COLUMN()+(-2), 1))*INDIRECT(ADDRESS(ROW()+(0), COLUMN()+(-1), 1)), 0)</f>
        <v>195.615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1.20945e+006</v>
      </c>
      <c r="H16" s="14">
        <f ca="1">ROUND(INDIRECT(ADDRESS(ROW()+(0), COLUMN()+(-2), 1))*INDIRECT(ADDRESS(ROW()+(0), COLUMN()+(-1), 1)), 0)</f>
        <v>1.20945e+006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4.46664e+006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7.638</v>
      </c>
      <c r="G19" s="12">
        <v>66739</v>
      </c>
      <c r="H19" s="12">
        <f ca="1">ROUND(INDIRECT(ADDRESS(ROW()+(0), COLUMN()+(-2), 1))*INDIRECT(ADDRESS(ROW()+(0), COLUMN()+(-1), 1)), 0)</f>
        <v>509.754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3.819</v>
      </c>
      <c r="G20" s="14">
        <v>42789</v>
      </c>
      <c r="H20" s="14">
        <f ca="1">ROUND(INDIRECT(ADDRESS(ROW()+(0), COLUMN()+(-2), 1))*INDIRECT(ADDRESS(ROW()+(0), COLUMN()+(-1), 1)), 0)</f>
        <v>163.413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673.167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5.13981e+006</v>
      </c>
      <c r="H23" s="14">
        <f ca="1">ROUND(INDIRECT(ADDRESS(ROW()+(0), COLUMN()+(-2), 1))*INDIRECT(ADDRESS(ROW()+(0), COLUMN()+(-1), 1))/100, 0)</f>
        <v>102.796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5.2426e+006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