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<sst xmlns="http://schemas.openxmlformats.org/spreadsheetml/2006/main" count="55" uniqueCount="55">
  <si>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</si>
  <si>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IUS080</t>
  </si>
  <si>
    <t xml:space="preserve">m</t>
  </si>
  <si>
    <t xml:space="preserve">Sumidero longitudinal de mampostería.</t>
  </si>
  <si>
    <r>
      <rPr>
        <sz val="8.25"/>
        <color rgb="FF000000"/>
        <rFont val="Arial"/>
        <family val="2"/>
      </rPr>
      <t xml:space="preserve">Sumidero longitudinal de mampostería, de 200 mm de ancho interior y 400 mm de altura, con rejilla de acero galvanizado, carga de rotura 15 kN;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</si>
  <si>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</si>
  <si>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</si>
  <si>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</si>
  <si>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</si>
  <si>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</si>
  <si>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</si>
  <si>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</si>
  <si>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</si>
  <si>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</si>
  <si>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</si>
  <si>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</si>
  <si>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</si>
  <si>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</si>
  <si>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</si>
  <si>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</si>
  <si>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</si>
  <si>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</si>
  <si>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</si>
  <si>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</si>
  <si>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</si>
  <si>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</si>
  <si>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</si>
  <si>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</si>
  <si>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</si>
  <si>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</si>
  <si>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mt11rej020a</t>
  </si>
  <si>
    <t xml:space="preserve">Ud</t>
  </si>
  <si>
    <t xml:space="preserve">Marco y rejilla de acero galvanizado, de 200 mm de ancho y 500 mm de longitud, para canaleta de 200 mm de ancho interior y 400 mm de altura, carga de rotura 15 kN.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</si>
  <si>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</si>
  <si>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</si>
  <si>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</si>
  <si>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</si>
  <si>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</si>
  <si>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</si>
  <si>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</si>
  <si>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</si>
  <si>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</si>
  <si>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</si>
  <si>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</si>
  <si>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</si>
  <si>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</si>
  <si>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</si>
  <si>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</si>
  <si>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</si>
  <si>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</si>
  <si>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</si>
  <si>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</si>
  <si>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</si>
  <si>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44.275G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</si>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</sst>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21" customWidth="1"/>
    <col min="4" max="4" width="7.65" customWidth="1"/>
    <col min="5" max="5" width="65.79" customWidth="1"/>
    <col min="6" max="6" width="13.9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0.189</v>
      </c>
      <c r="G10" s="12">
        <v>805732</v>
      </c>
      <c r="H10" s="12">
        <f ca="1">ROUND(INDIRECT(ADDRESS(ROW()+(0), COLUMN()+(-2), 1))*INDIRECT(ADDRESS(ROW()+(0), COLUMN()+(-1), 1)), 0)</f>
        <v>152.283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74</v>
      </c>
      <c r="G11" s="12">
        <v>3250</v>
      </c>
      <c r="H11" s="12">
        <f ca="1">ROUND(INDIRECT(ADDRESS(ROW()+(0), COLUMN()+(-2), 1))*INDIRECT(ADDRESS(ROW()+(0), COLUMN()+(-1), 1)), 0)</f>
        <v>240.492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0.012</v>
      </c>
      <c r="G12" s="12">
        <v>9426</v>
      </c>
      <c r="H12" s="12">
        <f ca="1">ROUND(INDIRECT(ADDRESS(ROW()+(0), COLUMN()+(-2), 1))*INDIRECT(ADDRESS(ROW()+(0), COLUMN()+(-1), 1)), 0)</f>
        <v>113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0.069</v>
      </c>
      <c r="G13" s="12">
        <v>108431</v>
      </c>
      <c r="H13" s="12">
        <f ca="1">ROUND(INDIRECT(ADDRESS(ROW()+(0), COLUMN()+(-2), 1))*INDIRECT(ADDRESS(ROW()+(0), COLUMN()+(-1), 1)), 0)</f>
        <v>7.482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14.172</v>
      </c>
      <c r="G14" s="12">
        <v>1207</v>
      </c>
      <c r="H14" s="12">
        <f ca="1">ROUND(INDIRECT(ADDRESS(ROW()+(0), COLUMN()+(-2), 1))*INDIRECT(ADDRESS(ROW()+(0), COLUMN()+(-1), 1)), 0)</f>
        <v>17.1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0.146</v>
      </c>
      <c r="G15" s="12">
        <v>7541</v>
      </c>
      <c r="H15" s="12">
        <f ca="1">ROUND(INDIRECT(ADDRESS(ROW()+(0), COLUMN()+(-2), 1))*INDIRECT(ADDRESS(ROW()+(0), COLUMN()+(-1), 1)), 0)</f>
        <v>1.101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88763</v>
      </c>
      <c r="H16" s="12">
        <f ca="1">ROUND(INDIRECT(ADDRESS(ROW()+(0), COLUMN()+(-2), 1))*INDIRECT(ADDRESS(ROW()+(0), COLUMN()+(-1), 1)), 0)</f>
        <v>177.525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0.2</v>
      </c>
      <c r="G17" s="14">
        <v>472939</v>
      </c>
      <c r="H17" s="14">
        <f ca="1">ROUND(INDIRECT(ADDRESS(ROW()+(0), COLUMN()+(-2), 1))*INDIRECT(ADDRESS(ROW()+(0), COLUMN()+(-1), 1)), 0)</f>
        <v>94.588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690.684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0.034</v>
      </c>
      <c r="G20" s="14">
        <v>19819</v>
      </c>
      <c r="H20" s="14">
        <f ca="1">ROUND(INDIRECT(ADDRESS(ROW()+(0), COLUMN()+(-2), 1))*INDIRECT(ADDRESS(ROW()+(0), COLUMN()+(-1), 1)), 0)</f>
        <v>674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0)</f>
        <v>674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1.762</v>
      </c>
      <c r="G23" s="12">
        <v>66739</v>
      </c>
      <c r="H23" s="12">
        <f ca="1">ROUND(INDIRECT(ADDRESS(ROW()+(0), COLUMN()+(-2), 1))*INDIRECT(ADDRESS(ROW()+(0), COLUMN()+(-1), 1)), 0)</f>
        <v>117.595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1.383</v>
      </c>
      <c r="G24" s="14">
        <v>42789</v>
      </c>
      <c r="H24" s="14">
        <f ca="1">ROUND(INDIRECT(ADDRESS(ROW()+(0), COLUMN()+(-2), 1))*INDIRECT(ADDRESS(ROW()+(0), COLUMN()+(-1), 1)), 0)</f>
        <v>59.178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0)</f>
        <v>176.773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0)</f>
        <v>868.131</v>
      </c>
      <c r="H27" s="14">
        <f ca="1">ROUND(INDIRECT(ADDRESS(ROW()+(0), COLUMN()+(-2), 1))*INDIRECT(ADDRESS(ROW()+(0), COLUMN()+(-1), 1))/100, 0)</f>
        <v>17.363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885.494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