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<sst xmlns="http://schemas.openxmlformats.org/spreadsheetml/2006/main" count="32" uniqueCount="32">
  <si>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</si>
  <si>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NIB030</t>
  </si>
  <si>
    <t xml:space="preserve">m²</t>
  </si>
  <si>
    <t xml:space="preserve">Refuerzo de impermeabilización de balsa, pequeño embalse o canal, con geomembrana.</t>
  </si>
  <si>
    <r>
      <rPr>
        <sz val="8.25"/>
        <color rgb="FF000000"/>
        <rFont val="Arial"/>
        <family val="2"/>
      </rPr>
      <t xml:space="preserve">Refuerzo lineal de impermeabilización de balsa, pequeño embalse o canal, de agua no potable, con geomembrana homogénea de policloruro de vinilo plastificado (PVC-P), reforzada con fieltro de poliéster no tejido de hilo continuo, con resistencia a la intemperie, de 1,2 mm de espesor, color azul, con una densidad de 1240 kg/m³ según ISO 1183, resistencia CBR a punzonamiento de 2,7 kN según ISO 12236 y una resistencia al desgarro superior a 150 kN/m, colocada con solapes, sin adherir al soporte, sobre adhesivo cementoso mejorado, C2 E S1, con tiempo abierto ampliado y gran deformabilidad.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</si>
  <si>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</si>
  <si>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</si>
  <si>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</si>
  <si>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</si>
  <si>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</si>
  <si>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</si>
  <si>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</si>
  <si>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mt09mcr250b</t>
  </si>
  <si>
    <t xml:space="preserve">kg</t>
  </si>
  <si>
    <t xml:space="preserve">Adhesivo cementoso mejorado, C2 E S1, con tiempo abierto ampliado y gran deformabilidad, para la fijación de solapes de geomembranas, compuesto por cementos especiales, agregados seleccionados y resinas sintéticas.</t>
  </si>
  <si>
    <t xml:space="preserve">mt15dag030b</t>
  </si>
  <si>
    <t xml:space="preserve">m²</t>
  </si>
  <si>
    <t xml:space="preserve">Geomembrana homogénea de policloruro de vinilo plastificado (PVC-P), reforzada con fieltro de poliéster no tejido de hilo continuo, con resistencia a la intemperie, de 1,2 mm de espesor, color azul, con una densidad de 1240 kg/m³ según ISO 1183, resistencia CBR a punzonamiento de 2,7 kN según ISO 12236 y una resistencia al desgarro superior a 150 kN/m, suministrada en rollos de 2,05 m de ancho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</si>
  <si>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</si>
  <si>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</si>
  <si>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</si>
  <si>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</si>
  <si>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</si>
  <si>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</si>
  <si>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</si>
  <si>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</si>
  <si>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</si>
  <si>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</si>
  <si>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</si>
  <si>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</si>
  <si>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8.595G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</si>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</sst>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73.44" customWidth="1"/>
    <col min="6" max="6" width="11.90" customWidth="1"/>
    <col min="7" max="7" width="12.07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0.6</v>
      </c>
      <c r="G10" s="12">
        <v>15681</v>
      </c>
      <c r="H10" s="12">
        <f ca="1">ROUND(INDIRECT(ADDRESS(ROW()+(0), COLUMN()+(-2), 1))*INDIRECT(ADDRESS(ROW()+(0), COLUMN()+(-1), 1)), 0)</f>
        <v>9.409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94231</v>
      </c>
      <c r="H11" s="14">
        <f ca="1">ROUND(INDIRECT(ADDRESS(ROW()+(0), COLUMN()+(-2), 1))*INDIRECT(ADDRESS(ROW()+(0), COLUMN()+(-1), 1)), 0)</f>
        <v>103.655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113.064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0.629</v>
      </c>
      <c r="G14" s="12">
        <v>66739</v>
      </c>
      <c r="H14" s="12">
        <f ca="1">ROUND(INDIRECT(ADDRESS(ROW()+(0), COLUMN()+(-2), 1))*INDIRECT(ADDRESS(ROW()+(0), COLUMN()+(-1), 1)), 0)</f>
        <v>41.979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0.315</v>
      </c>
      <c r="G15" s="14">
        <v>42789</v>
      </c>
      <c r="H15" s="14">
        <f ca="1">ROUND(INDIRECT(ADDRESS(ROW()+(0), COLUMN()+(-2), 1))*INDIRECT(ADDRESS(ROW()+(0), COLUMN()+(-1), 1)), 0)</f>
        <v>13.479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55.458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168.522</v>
      </c>
      <c r="H18" s="14">
        <f ca="1">ROUND(INDIRECT(ADDRESS(ROW()+(0), COLUMN()+(-2), 1))*INDIRECT(ADDRESS(ROW()+(0), COLUMN()+(-1), 1))/100, 0)</f>
        <v>3.37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171.892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