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<sst xmlns="http://schemas.openxmlformats.org/spreadsheetml/2006/main" count="32" uniqueCount="32">
  <si>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</si>
  <si>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NIB030</t>
  </si>
  <si>
    <t xml:space="preserve">m²</t>
  </si>
  <si>
    <t xml:space="preserve">Refuerzo de impermeabilización de balsa, pequeño embalse o canal, con geomembrana.</t>
  </si>
  <si>
    <r>
      <rPr>
        <sz val="8.25"/>
        <color rgb="FF000000"/>
        <rFont val="Arial"/>
        <family val="2"/>
      </rPr>
      <t xml:space="preserve">Refuerzo puntual de impermeabilización de balsa, pequeño embalse o canal, de agua no potable, con geomembrana homogénea de policloruro de vinilo plastificado (PVC-P), con resistencia a la intemperie, de 1,2 mm de espesor, color gris, con una densidad de 1240 kg/m³ según ISO 1183, resistencia CBR a punzonamiento de 1,8 kN según ISO 12236 y una resistencia al desgarro superior a 40 kN/m, colocada con solapes, sin adherir al soporte, sobre adhesivo cementoso mejorado, C2 E S1, con tiempo abierto ampliado y gran deformabilidad.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</si>
  <si>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</si>
  <si>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</si>
  <si>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</si>
  <si>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</si>
  <si>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</si>
  <si>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</si>
  <si>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</si>
  <si>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mt09mcr250b</t>
  </si>
  <si>
    <t xml:space="preserve">kg</t>
  </si>
  <si>
    <t xml:space="preserve">Adhesivo cementoso mejorado, C2 E S1, con tiempo abierto ampliado y gran deformabilidad, para la fijación de solapes de geomembranas, compuesto por cementos especiales, agregados seleccionados y resinas sintéticas.</t>
  </si>
  <si>
    <t xml:space="preserve">mt15dag020a</t>
  </si>
  <si>
    <t xml:space="preserve">m²</t>
  </si>
  <si>
    <t xml:space="preserve">Geomembrana homogénea de policloruro de vinilo plastificado (PVC-P), con resistencia a la intemperie, de 1,2 mm de espesor, color gris, con una densidad de 1240 kg/m³ según ISO 1183, resistencia CBR a punzonamiento de 1,8 kN según ISO 12236 y una resistencia al desgarro superior a 40 kN/m, suministrada en rollos de 2,05 m de ancho y 150 m de longitud.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</si>
  <si>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</si>
  <si>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</si>
  <si>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</si>
  <si>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</si>
  <si>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Oficial instalador de membranas impermeabilizantes.</t>
  </si>
  <si>
    <t xml:space="preserve">mo067</t>
  </si>
  <si>
    <t xml:space="preserve">h</t>
  </si>
  <si>
    <t xml:space="preserve">Medio oficial instalador de membranas impermeabilizantes.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</si>
  <si>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</si>
  <si>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</si>
  <si>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</si>
  <si>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</si>
  <si>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10.793G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</si>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</sst>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19" customWidth="1"/>
    <col min="4" max="4" width="6.46" customWidth="1"/>
    <col min="5" max="5" width="73.44" customWidth="1"/>
    <col min="6" max="6" width="11.90" customWidth="1"/>
    <col min="7" max="7" width="12.07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0.6</v>
      </c>
      <c r="G10" s="12">
        <v>15681</v>
      </c>
      <c r="H10" s="12">
        <f ca="1">ROUND(INDIRECT(ADDRESS(ROW()+(0), COLUMN()+(-2), 1))*INDIRECT(ADDRESS(ROW()+(0), COLUMN()+(-1), 1)), 0)</f>
        <v>9.409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1.1</v>
      </c>
      <c r="G11" s="14">
        <v>62786</v>
      </c>
      <c r="H11" s="14">
        <f ca="1">ROUND(INDIRECT(ADDRESS(ROW()+(0), COLUMN()+(-2), 1))*INDIRECT(ADDRESS(ROW()+(0), COLUMN()+(-1), 1)), 0)</f>
        <v>69.064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78.473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1.511</v>
      </c>
      <c r="G14" s="12">
        <v>66739</v>
      </c>
      <c r="H14" s="12">
        <f ca="1">ROUND(INDIRECT(ADDRESS(ROW()+(0), COLUMN()+(-2), 1))*INDIRECT(ADDRESS(ROW()+(0), COLUMN()+(-1), 1)), 0)</f>
        <v>100.843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0.755</v>
      </c>
      <c r="G15" s="14">
        <v>42789</v>
      </c>
      <c r="H15" s="14">
        <f ca="1">ROUND(INDIRECT(ADDRESS(ROW()+(0), COLUMN()+(-2), 1))*INDIRECT(ADDRESS(ROW()+(0), COLUMN()+(-1), 1)), 0)</f>
        <v>32.306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0)</f>
        <v>133.149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0)</f>
        <v>211.622</v>
      </c>
      <c r="H18" s="14">
        <f ca="1">ROUND(INDIRECT(ADDRESS(ROW()+(0), COLUMN()+(-2), 1))*INDIRECT(ADDRESS(ROW()+(0), COLUMN()+(-1), 1))/100, 0)</f>
        <v>4.232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0)</f>
        <v>215.854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