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<sst xmlns="http://schemas.openxmlformats.org/spreadsheetml/2006/main" count="43" uniqueCount="43">
  <si>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</si>
  <si>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TIF010</t>
  </si>
  <si>
    <t xml:space="preserve">Ud</t>
  </si>
  <si>
    <t xml:space="preserve">Farola con columna metálica.</t>
  </si>
  <si>
    <r>
      <rPr>
        <sz val="8.25"/>
        <color rgb="FF000000"/>
        <rFont val="Arial"/>
        <family val="2"/>
      </rPr>
      <t xml:space="preserve">Farola, modelo Rama Led "SANTA &amp; COLE", de 4700 mm de altura, compuesta por columna cilíndrica de acero galvanizado pintado y 1 luminaria rectangular de aluminio anodizado, de 25 W de potencia máxima, de 1163x200x98 mm, con 24 led de 1 W.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</si>
  <si>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</si>
  <si>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</si>
  <si>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</si>
  <si>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</si>
  <si>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</si>
  <si>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</si>
  <si>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</si>
  <si>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mt10hmf130nwg</t>
  </si>
  <si>
    <t xml:space="preserve">m³</t>
  </si>
  <si>
    <t xml:space="preserve">Hormigón masivo fck 200, tipo HM-20/P/19/I, elaborado en planta.</t>
  </si>
  <si>
    <t xml:space="preserve">mt34syc015ja</t>
  </si>
  <si>
    <t xml:space="preserve">Ud</t>
  </si>
  <si>
    <t xml:space="preserve">Farola, modelo Rama Led "SANTA &amp; COLE", de 4700 mm de altura, compuesta por columna cilíndrica de acero galvanizado pintado, de 127 mm de diámetro y 1 luminaria rectangular de aluminio anodizado, de 25 W de potencia máxima, de 1163x200x98 mm, con óptica de alto rendimiento de tecnología led y 24 led de 1 W, clase de protección I, grado de protección IP66, incluso placa base y pernos de anclaje.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</si>
  <si>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</si>
  <si>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</si>
  <si>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</si>
  <si>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</si>
  <si>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</si>
  <si>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</si>
  <si>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</si>
  <si>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</si>
  <si>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</si>
  <si>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</si>
  <si>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</si>
  <si>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</si>
  <si>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</si>
  <si>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</si>
  <si>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</si>
  <si>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</si>
  <si>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</si>
  <si>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</si>
  <si>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</si>
  <si>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</si>
  <si>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</si>
  <si>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</si>
  <si>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</si>
  <si>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10.791.166G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</si>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</sst>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87" customWidth="1"/>
    <col min="4" max="4" width="7.65" customWidth="1"/>
    <col min="5" max="5" width="63.24" customWidth="1"/>
    <col min="6" max="6" width="12.41" customWidth="1"/>
    <col min="7" max="7" width="16.4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0.254</v>
      </c>
      <c r="G10" s="12">
        <v>846018</v>
      </c>
      <c r="H10" s="12">
        <f ca="1">ROUND(INDIRECT(ADDRESS(ROW()+(0), COLUMN()+(-2), 1))*INDIRECT(ADDRESS(ROW()+(0), COLUMN()+(-1), 1)), 0)</f>
        <v>214.889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1.96141e+007</v>
      </c>
      <c r="H11" s="14">
        <f ca="1">ROUND(INDIRECT(ADDRESS(ROW()+(0), COLUMN()+(-2), 1))*INDIRECT(ADDRESS(ROW()+(0), COLUMN()+(-1), 1)), 0)</f>
        <v>1.96141e+007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1.9829e+007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0.22</v>
      </c>
      <c r="G14" s="14">
        <v>122121</v>
      </c>
      <c r="H14" s="14">
        <f ca="1">ROUND(INDIRECT(ADDRESS(ROW()+(0), COLUMN()+(-2), 1))*INDIRECT(ADDRESS(ROW()+(0), COLUMN()+(-1), 1)), 0)</f>
        <v>26.867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26.867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0.378</v>
      </c>
      <c r="G17" s="12">
        <v>66739</v>
      </c>
      <c r="H17" s="12">
        <f ca="1">ROUND(INDIRECT(ADDRESS(ROW()+(0), COLUMN()+(-2), 1))*INDIRECT(ADDRESS(ROW()+(0), COLUMN()+(-1), 1)), 0)</f>
        <v>25.227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0.252</v>
      </c>
      <c r="G18" s="12">
        <v>41173</v>
      </c>
      <c r="H18" s="12">
        <f ca="1">ROUND(INDIRECT(ADDRESS(ROW()+(0), COLUMN()+(-2), 1))*INDIRECT(ADDRESS(ROW()+(0), COLUMN()+(-1), 1)), 0)</f>
        <v>10.376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0.629</v>
      </c>
      <c r="G19" s="12">
        <v>68579</v>
      </c>
      <c r="H19" s="12">
        <f ca="1">ROUND(INDIRECT(ADDRESS(ROW()+(0), COLUMN()+(-2), 1))*INDIRECT(ADDRESS(ROW()+(0), COLUMN()+(-1), 1)), 0)</f>
        <v>43.136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0.629</v>
      </c>
      <c r="G20" s="14">
        <v>42708</v>
      </c>
      <c r="H20" s="14">
        <f ca="1">ROUND(INDIRECT(ADDRESS(ROW()+(0), COLUMN()+(-2), 1))*INDIRECT(ADDRESS(ROW()+(0), COLUMN()+(-1), 1)), 0)</f>
        <v>26.863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0)</f>
        <v>105.602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1)),INDIRECT(ADDRESS(ROW()+(-8), COLUMN()+(1), 1)),INDIRECT(ADDRESS(ROW()+(-11), COLUMN()+(1), 1))), 0)</f>
        <v>1.99615e+007</v>
      </c>
      <c r="H23" s="14">
        <f ca="1">ROUND(INDIRECT(ADDRESS(ROW()+(0), COLUMN()+(-2), 1))*INDIRECT(ADDRESS(ROW()+(0), COLUMN()+(-1), 1))/100, 0)</f>
        <v>399.229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1)),INDIRECT(ADDRESS(ROW()+(-9), COLUMN()+(0), 1)),INDIRECT(ADDRESS(ROW()+(-12), COLUMN()+(0), 1))), 0)</f>
        <v>2.03607e+007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