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<sst xmlns="http://schemas.openxmlformats.org/spreadsheetml/2006/main" count="25" uniqueCount="25">
  <si>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</si>
  <si>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TMC010</t>
  </si>
  <si>
    <t xml:space="preserve">Ud</t>
  </si>
  <si>
    <t xml:space="preserve">Contenedor de carga trasera, de polietileno.</t>
  </si>
  <si>
    <r>
      <rPr>
        <sz val="8.25"/>
        <color rgb="FF000000"/>
        <rFont val="Arial"/>
        <family val="2"/>
      </rPr>
      <t xml:space="preserve">Contenedor de carga trasera de polietileno de alta densidad para recogida selectiva de orgánico, de 120 l de capacidad y 48 kg de carga máxima, de 483x552x926 mm, color marrón, provisto de dos ruedas de 200 mm de diámetro con llantas de polipropileno y cubierta de caucho macizo sobre eje electrocincado, asas auxiliares, bandas reflectantes, pedal de apertura de tapa y cerradura.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</si>
  <si>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</si>
  <si>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</si>
  <si>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</si>
  <si>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</si>
  <si>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</si>
  <si>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</si>
  <si>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</si>
  <si>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mt52muc010jbbj</t>
  </si>
  <si>
    <t xml:space="preserve">Ud</t>
  </si>
  <si>
    <t xml:space="preserve">Contenedor de carga trasera de polietileno de alta densidad para recogida selectiva de orgánico, de 120 l de capacidad y 48 kg de carga máxima, de 483x552x926 mm, color marrón, resistente a los rayos ultravioleta, a la intemperie, a las soluciones ácidas y alcalinas, a hongos y bacterias y a detergentes, provisto de dos ruedas de 200 mm de diámetro con llantas de polipropileno y cubierta de caucho macizo sobre eje electrocincado, asas auxiliares, bandas reflectantes, pedal de apertura de tapa y cerradura.</t>
  </si>
  <si>
    <t xml:space="preserve">Subtotal materiales:</t>
  </si>
  <si>
    <t xml:space="preserve">Mano de obra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</si>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</sst>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12" customWidth="1"/>
    <col min="3" max="3" width="7.31" customWidth="1"/>
    <col min="4" max="4" width="71.40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76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636261</v>
      </c>
      <c r="G10" s="14">
        <f ca="1">ROUND(INDIRECT(ADDRESS(ROW()+(0), COLUMN()+(-2), 1))*INDIRECT(ADDRESS(ROW()+(0), COLUMN()+(-1), 1)), 0)</f>
        <v>636.261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636.261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0.126</v>
      </c>
      <c r="F13" s="14">
        <v>45914</v>
      </c>
      <c r="G13" s="14">
        <f ca="1">ROUND(INDIRECT(ADDRESS(ROW()+(0), COLUMN()+(-2), 1))*INDIRECT(ADDRESS(ROW()+(0), COLUMN()+(-1), 1)), 0)</f>
        <v>5.785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0)</f>
        <v>5.785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0)</f>
        <v>642.046</v>
      </c>
      <c r="G16" s="14">
        <f ca="1">ROUND(INDIRECT(ADDRESS(ROW()+(0), COLUMN()+(-2), 1))*INDIRECT(ADDRESS(ROW()+(0), COLUMN()+(-1), 1))/100, 0)</f>
        <v>12.841</v>
      </c>
    </row>
    <row r="17" spans="1:7" ht="13.50" thickBot="1" customHeight="1">
      <c r="A17" s="8"/>
      <c r="B17" s="8"/>
      <c r="C17" s="8"/>
      <c r="D17" s="8"/>
      <c r="E17" s="21" t="s">
        <v>24</v>
      </c>
      <c r="F17" s="21"/>
      <c r="G17" s="22">
        <f ca="1">ROUND(SUM(INDIRECT(ADDRESS(ROW()+(-1), COLUMN()+(0), 1)),INDIRECT(ADDRESS(ROW()+(-3), COLUMN()+(0), 1)),INDIRECT(ADDRESS(ROW()+(-6), COLUMN()+(0), 1))), 0)</f>
        <v>654.887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B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