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<sst xmlns="http://schemas.openxmlformats.org/spreadsheetml/2006/main" count="47" uniqueCount="47">
  <si>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</si>
  <si>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RTD021</t>
  </si>
  <si>
    <t xml:space="preserve">m²</t>
  </si>
  <si>
    <t xml:space="preserve">Cielorraso registrable de placas de yeso laminado. Sistema "KNAUF".</t>
  </si>
  <si>
    <r>
      <rPr>
        <sz val="8.25"/>
        <color rgb="FF000000"/>
        <rFont val="Arial"/>
        <family val="2"/>
      </rPr>
      <t xml:space="preserve">Cielorraso registrable suspendido, decorativo, situado a una altura menor de 4 m. Sistema D143.es "KNAUF", constituido por ESTRUCTURA: perfilería vista, de acero galvanizado, EASY T - 15/38, con suela de 15 mm de ancho, comprendiendo perfiles primarios y secundarios, suspendidos de la losa o elemento soporte con piezas de cuelgue rápido Twist "KNAUF", y varillas; PLACAS: placas de yeso laminado, acabado sin revestir, tipo A "KNAUF", de 1200x600x9,5 mm, de superficie lisa, para cielorrasos registrables BC. Incluso perfiles angulares EASY L HP Anticorrosión - 20/20/3050 mm "KNAUF", fijaciones para el anclaje de los perfiles,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</si>
  <si>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</si>
  <si>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</si>
  <si>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</si>
  <si>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</si>
  <si>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</si>
  <si>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</si>
  <si>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</si>
  <si>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mt12pfk050v</t>
  </si>
  <si>
    <t xml:space="preserve">m</t>
  </si>
  <si>
    <t xml:space="preserve">Perfil angular EASY L HP Anticorrosión - 20/20/3050 mm "KNAUF", color blanco, de acero galvanizado.</t>
  </si>
  <si>
    <t xml:space="preserve">mt12pfk060ra</t>
  </si>
  <si>
    <t xml:space="preserve">m</t>
  </si>
  <si>
    <t xml:space="preserve">Perfil primario EASY T - 15/38/3700 mm "KNAUF", color blanco, de acero galvanizado.</t>
  </si>
  <si>
    <t xml:space="preserve">mt12pfk060ta</t>
  </si>
  <si>
    <t xml:space="preserve">m</t>
  </si>
  <si>
    <t xml:space="preserve">Perfil secundario EASY TG - 15/34/1200 mm "KNAUF", color blanco, de acero galvanizado.</t>
  </si>
  <si>
    <t xml:space="preserve">mt12psg220</t>
  </si>
  <si>
    <t xml:space="preserve">Ud</t>
  </si>
  <si>
    <t xml:space="preserve">Fijación compuesta por tarugo y tornillo 5x27.</t>
  </si>
  <si>
    <t xml:space="preserve">mt12pek060d</t>
  </si>
  <si>
    <t xml:space="preserve">Ud</t>
  </si>
  <si>
    <t xml:space="preserve">Pieza de cuelgue rápido Twist "KNAUF", para cielorrasos suspendidos.</t>
  </si>
  <si>
    <t xml:space="preserve">mt12pek030</t>
  </si>
  <si>
    <t xml:space="preserve">Ud</t>
  </si>
  <si>
    <t xml:space="preserve">Varilla de cuelgue "KNAUF" de 100 cm.</t>
  </si>
  <si>
    <t xml:space="preserve">mt12ppk040a</t>
  </si>
  <si>
    <t xml:space="preserve">m²</t>
  </si>
  <si>
    <t xml:space="preserve">Placa de yeso laminado, acabado sin revestir, tipo A "KNAUF", de 1200x600x9,5 mm, de superficie lisa, para cielorrasos registrables BC.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</si>
  <si>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</si>
  <si>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</si>
  <si>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</si>
  <si>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</si>
  <si>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colocador de cielosrrasos.</t>
  </si>
  <si>
    <t xml:space="preserve">mo082</t>
  </si>
  <si>
    <t xml:space="preserve">h</t>
  </si>
  <si>
    <t xml:space="preserve">Medio oficial colocador de cielosrrasos.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</si>
  <si>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</si>
  <si>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</si>
  <si>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</si>
  <si>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</si>
  <si>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43.891G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</si>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</sst>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59" customWidth="1"/>
    <col min="3" max="3" width="1.70" customWidth="1"/>
    <col min="4" max="4" width="5.95" customWidth="1"/>
    <col min="5" max="5" width="74.29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50973</v>
      </c>
      <c r="H10" s="12">
        <f ca="1">ROUND(INDIRECT(ADDRESS(ROW()+(0), COLUMN()+(-2), 1))*INDIRECT(ADDRESS(ROW()+(0), COLUMN()+(-1), 1)), 0)</f>
        <v>20.389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0.84</v>
      </c>
      <c r="G11" s="12">
        <v>20410</v>
      </c>
      <c r="H11" s="12">
        <f ca="1">ROUND(INDIRECT(ADDRESS(ROW()+(0), COLUMN()+(-2), 1))*INDIRECT(ADDRESS(ROW()+(0), COLUMN()+(-1), 1)), 0)</f>
        <v>17.144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1.67</v>
      </c>
      <c r="G12" s="12">
        <v>20410</v>
      </c>
      <c r="H12" s="12">
        <f ca="1">ROUND(INDIRECT(ADDRESS(ROW()+(0), COLUMN()+(-2), 1))*INDIRECT(ADDRESS(ROW()+(0), COLUMN()+(-1), 1)), 0)</f>
        <v>34.085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0.7</v>
      </c>
      <c r="G13" s="12">
        <v>673</v>
      </c>
      <c r="H13" s="12">
        <f ca="1">ROUND(INDIRECT(ADDRESS(ROW()+(0), COLUMN()+(-2), 1))*INDIRECT(ADDRESS(ROW()+(0), COLUMN()+(-1), 1)), 0)</f>
        <v>471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0.7</v>
      </c>
      <c r="G14" s="12">
        <v>10596</v>
      </c>
      <c r="H14" s="12">
        <f ca="1">ROUND(INDIRECT(ADDRESS(ROW()+(0), COLUMN()+(-2), 1))*INDIRECT(ADDRESS(ROW()+(0), COLUMN()+(-1), 1)), 0)</f>
        <v>7.417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0.7</v>
      </c>
      <c r="G15" s="12">
        <v>4130</v>
      </c>
      <c r="H15" s="12">
        <f ca="1">ROUND(INDIRECT(ADDRESS(ROW()+(0), COLUMN()+(-2), 1))*INDIRECT(ADDRESS(ROW()+(0), COLUMN()+(-1), 1)), 0)</f>
        <v>2.891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1.02</v>
      </c>
      <c r="G16" s="14">
        <v>57149</v>
      </c>
      <c r="H16" s="14">
        <f ca="1">ROUND(INDIRECT(ADDRESS(ROW()+(0), COLUMN()+(-2), 1))*INDIRECT(ADDRESS(ROW()+(0), COLUMN()+(-1), 1)), 0)</f>
        <v>58.292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0)</f>
        <v>140.689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1">
        <v>0.263</v>
      </c>
      <c r="G19" s="12">
        <v>73602</v>
      </c>
      <c r="H19" s="12">
        <f ca="1">ROUND(INDIRECT(ADDRESS(ROW()+(0), COLUMN()+(-2), 1))*INDIRECT(ADDRESS(ROW()+(0), COLUMN()+(-1), 1)), 0)</f>
        <v>19.357</v>
      </c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0.263</v>
      </c>
      <c r="G20" s="14">
        <v>45914</v>
      </c>
      <c r="H20" s="14">
        <f ca="1">ROUND(INDIRECT(ADDRESS(ROW()+(0), COLUMN()+(-2), 1))*INDIRECT(ADDRESS(ROW()+(0), COLUMN()+(-1), 1)), 0)</f>
        <v>12.076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0)</f>
        <v>31.433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20" t="s">
        <v>43</v>
      </c>
      <c r="D23" s="20"/>
      <c r="E23" s="19" t="s">
        <v>44</v>
      </c>
      <c r="F23" s="13">
        <v>2</v>
      </c>
      <c r="G23" s="14">
        <f ca="1">ROUND(SUM(INDIRECT(ADDRESS(ROW()+(-2), COLUMN()+(1), 1)),INDIRECT(ADDRESS(ROW()+(-6), COLUMN()+(1), 1))), 0)</f>
        <v>172.122</v>
      </c>
      <c r="H23" s="14">
        <f ca="1">ROUND(INDIRECT(ADDRESS(ROW()+(0), COLUMN()+(-2), 1))*INDIRECT(ADDRESS(ROW()+(0), COLUMN()+(-1), 1))/100, 0)</f>
        <v>3.442</v>
      </c>
    </row>
    <row r="24" spans="1:8" ht="13.50" thickBot="1" customHeight="1">
      <c r="A24" s="21" t="s">
        <v>45</v>
      </c>
      <c r="B24" s="21"/>
      <c r="C24" s="22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0)</f>
        <v>175.564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