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<sst xmlns="http://schemas.openxmlformats.org/spreadsheetml/2006/main" count="53" uniqueCount="53">
  <si>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</si>
  <si>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</si>
  <si>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</si>
  <si>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</si>
  <si>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</si>
  <si>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</si>
  <si>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</si>
  <si>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</si>
  <si>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</si>
  <si>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</si>
  <si>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</si>
  <si>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</si>
  <si>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</si>
  <si>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</si>
  <si>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</si>
  <si>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</si>
  <si>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</si>
  <si>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</si>
  <si>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</si>
  <si>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</si>
  <si>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</si>
  <si>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</si>
  <si>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</si>
  <si>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</si>
  <si>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</si>
  <si>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</si>
  <si>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</si>
  <si>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</si>
  <si>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</si>
  <si>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</si>
  <si>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</si>
  <si>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</si>
  <si>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</si>
  <si>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</si>
  <si>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</si>
  <si>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</si>
  <si>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</si>
  <si>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</si>
  <si>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</si>
  <si>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</si>
  <si>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</si>
  <si>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</si>
  <si>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</si>
  <si>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colocador de divisorias interiores y mamparas.</t>
  </si>
  <si>
    <t xml:space="preserve">mo100</t>
  </si>
  <si>
    <t xml:space="preserve">h</t>
  </si>
  <si>
    <t xml:space="preserve">Medio oficial colocador de divisorias interiores y mamparas.</t>
  </si>
  <si>
    <t xml:space="preserve">Subtotal mano de obra:</t>
  </si>
  <si>
    <t xml:space="preserve">Herramientas</t>
  </si>
  <si>
    <t xml:space="preserve">%</t>
  </si>
  <si>
    <t xml:space="preserve">Herramientas</t>
  </si>
  <si>
    <t xml:space="preserve">Coste de mantenimiento decenal: 76.653G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</si>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</sst>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3.27" customWidth="1"/>
    <col min="6" max="6" width="11.56" customWidth="1"/>
    <col min="7" max="7" width="12.41"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24492</v>
      </c>
      <c r="H10" s="12">
        <f ca="1">ROUND(INDIRECT(ADDRESS(ROW()+(0), COLUMN()+(-2), 1))*INDIRECT(ADDRESS(ROW()+(0), COLUMN()+(-1), 1)), 0)</f>
        <v>19.594</v>
      </c>
    </row>
    <row r="11" spans="1:8" ht="13.50" thickBot="1" customHeight="1">
      <c r="A11" s="1" t="s">
        <v>15</v>
      </c>
      <c r="B11" s="1"/>
      <c r="C11" s="10" t="s">
        <v>16</v>
      </c>
      <c r="D11" s="10"/>
      <c r="E11" s="1" t="s">
        <v>17</v>
      </c>
      <c r="F11" s="11">
        <v>2</v>
      </c>
      <c r="G11" s="12">
        <v>28051</v>
      </c>
      <c r="H11" s="12">
        <f ca="1">ROUND(INDIRECT(ADDRESS(ROW()+(0), COLUMN()+(-2), 1))*INDIRECT(ADDRESS(ROW()+(0), COLUMN()+(-1), 1)), 0)</f>
        <v>56.102</v>
      </c>
    </row>
    <row r="12" spans="1:8" ht="34.50" thickBot="1" customHeight="1">
      <c r="A12" s="1" t="s">
        <v>18</v>
      </c>
      <c r="B12" s="1"/>
      <c r="C12" s="10" t="s">
        <v>19</v>
      </c>
      <c r="D12" s="10"/>
      <c r="E12" s="1" t="s">
        <v>20</v>
      </c>
      <c r="F12" s="11">
        <v>1.2</v>
      </c>
      <c r="G12" s="12">
        <v>2629</v>
      </c>
      <c r="H12" s="12">
        <f ca="1">ROUND(INDIRECT(ADDRESS(ROW()+(0), COLUMN()+(-2), 1))*INDIRECT(ADDRESS(ROW()+(0), COLUMN()+(-1), 1)), 0)</f>
        <v>3.155</v>
      </c>
    </row>
    <row r="13" spans="1:8" ht="34.50" thickBot="1" customHeight="1">
      <c r="A13" s="1" t="s">
        <v>21</v>
      </c>
      <c r="B13" s="1"/>
      <c r="C13" s="10" t="s">
        <v>22</v>
      </c>
      <c r="D13" s="10"/>
      <c r="E13" s="1" t="s">
        <v>23</v>
      </c>
      <c r="F13" s="11">
        <v>2.1</v>
      </c>
      <c r="G13" s="12">
        <v>262402</v>
      </c>
      <c r="H13" s="12">
        <f ca="1">ROUND(INDIRECT(ADDRESS(ROW()+(0), COLUMN()+(-2), 1))*INDIRECT(ADDRESS(ROW()+(0), COLUMN()+(-1), 1)), 0)</f>
        <v>551.044</v>
      </c>
    </row>
    <row r="14" spans="1:8" ht="13.50" thickBot="1" customHeight="1">
      <c r="A14" s="1" t="s">
        <v>24</v>
      </c>
      <c r="B14" s="1"/>
      <c r="C14" s="10" t="s">
        <v>25</v>
      </c>
      <c r="D14" s="10"/>
      <c r="E14" s="1" t="s">
        <v>26</v>
      </c>
      <c r="F14" s="11">
        <v>7.98</v>
      </c>
      <c r="G14" s="12">
        <v>225</v>
      </c>
      <c r="H14" s="12">
        <f ca="1">ROUND(INDIRECT(ADDRESS(ROW()+(0), COLUMN()+(-2), 1))*INDIRECT(ADDRESS(ROW()+(0), COLUMN()+(-1), 1)), 0)</f>
        <v>1.796</v>
      </c>
    </row>
    <row r="15" spans="1:8" ht="13.50" thickBot="1" customHeight="1">
      <c r="A15" s="1" t="s">
        <v>27</v>
      </c>
      <c r="B15" s="1"/>
      <c r="C15" s="10" t="s">
        <v>28</v>
      </c>
      <c r="D15" s="10"/>
      <c r="E15" s="1" t="s">
        <v>29</v>
      </c>
      <c r="F15" s="11">
        <v>18.62</v>
      </c>
      <c r="G15" s="12">
        <v>318</v>
      </c>
      <c r="H15" s="12">
        <f ca="1">ROUND(INDIRECT(ADDRESS(ROW()+(0), COLUMN()+(-2), 1))*INDIRECT(ADDRESS(ROW()+(0), COLUMN()+(-1), 1)), 0)</f>
        <v>5.921</v>
      </c>
    </row>
    <row r="16" spans="1:8" ht="34.50" thickBot="1" customHeight="1">
      <c r="A16" s="1" t="s">
        <v>30</v>
      </c>
      <c r="B16" s="1"/>
      <c r="C16" s="10" t="s">
        <v>31</v>
      </c>
      <c r="D16" s="10"/>
      <c r="E16" s="1" t="s">
        <v>32</v>
      </c>
      <c r="F16" s="11">
        <v>0.388</v>
      </c>
      <c r="G16" s="12">
        <v>10702</v>
      </c>
      <c r="H16" s="12">
        <f ca="1">ROUND(INDIRECT(ADDRESS(ROW()+(0), COLUMN()+(-2), 1))*INDIRECT(ADDRESS(ROW()+(0), COLUMN()+(-1), 1)), 0)</f>
        <v>4.152</v>
      </c>
    </row>
    <row r="17" spans="1:8" ht="13.50" thickBot="1" customHeight="1">
      <c r="A17" s="1" t="s">
        <v>33</v>
      </c>
      <c r="B17" s="1"/>
      <c r="C17" s="10" t="s">
        <v>34</v>
      </c>
      <c r="D17" s="10"/>
      <c r="E17" s="1" t="s">
        <v>35</v>
      </c>
      <c r="F17" s="11">
        <v>1.6</v>
      </c>
      <c r="G17" s="12">
        <v>454</v>
      </c>
      <c r="H17" s="12">
        <f ca="1">ROUND(INDIRECT(ADDRESS(ROW()+(0), COLUMN()+(-2), 1))*INDIRECT(ADDRESS(ROW()+(0), COLUMN()+(-1), 1)), 0)</f>
        <v>726</v>
      </c>
    </row>
    <row r="18" spans="1:8" ht="13.50" thickBot="1" customHeight="1">
      <c r="A18" s="1" t="s">
        <v>36</v>
      </c>
      <c r="B18" s="1"/>
      <c r="C18" s="10" t="s">
        <v>37</v>
      </c>
      <c r="D18" s="10"/>
      <c r="E18" s="1" t="s">
        <v>38</v>
      </c>
      <c r="F18" s="13">
        <v>0.15</v>
      </c>
      <c r="G18" s="14">
        <v>4333</v>
      </c>
      <c r="H18" s="14">
        <f ca="1">ROUND(INDIRECT(ADDRESS(ROW()+(0), COLUMN()+(-2), 1))*INDIRECT(ADDRESS(ROW()+(0), COLUMN()+(-1), 1)), 0)</f>
        <v>650</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0)</f>
        <v>643.14</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0.335</v>
      </c>
      <c r="G21" s="12">
        <v>73602</v>
      </c>
      <c r="H21" s="12">
        <f ca="1">ROUND(INDIRECT(ADDRESS(ROW()+(0), COLUMN()+(-2), 1))*INDIRECT(ADDRESS(ROW()+(0), COLUMN()+(-1), 1)), 0)</f>
        <v>24.657</v>
      </c>
    </row>
    <row r="22" spans="1:8" ht="13.50" thickBot="1" customHeight="1">
      <c r="A22" s="1" t="s">
        <v>44</v>
      </c>
      <c r="B22" s="1"/>
      <c r="C22" s="10" t="s">
        <v>45</v>
      </c>
      <c r="D22" s="10"/>
      <c r="E22" s="1" t="s">
        <v>46</v>
      </c>
      <c r="F22" s="13">
        <v>0.335</v>
      </c>
      <c r="G22" s="14">
        <v>45914</v>
      </c>
      <c r="H22" s="14">
        <f ca="1">ROUND(INDIRECT(ADDRESS(ROW()+(0), COLUMN()+(-2), 1))*INDIRECT(ADDRESS(ROW()+(0), COLUMN()+(-1), 1)), 0)</f>
        <v>15.381</v>
      </c>
    </row>
    <row r="23" spans="1:8" ht="13.50" thickBot="1" customHeight="1">
      <c r="A23" s="15"/>
      <c r="B23" s="15"/>
      <c r="C23" s="15"/>
      <c r="D23" s="15"/>
      <c r="E23" s="15"/>
      <c r="F23" s="9" t="s">
        <v>47</v>
      </c>
      <c r="G23" s="9"/>
      <c r="H23" s="17">
        <f ca="1">ROUND(SUM(INDIRECT(ADDRESS(ROW()+(-1), COLUMN()+(0), 1)),INDIRECT(ADDRESS(ROW()+(-2), COLUMN()+(0), 1))), 0)</f>
        <v>40.038</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0)</f>
        <v>683.178</v>
      </c>
      <c r="H25" s="14">
        <f ca="1">ROUND(INDIRECT(ADDRESS(ROW()+(0), COLUMN()+(-2), 1))*INDIRECT(ADDRESS(ROW()+(0), COLUMN()+(-1), 1))/100, 0)</f>
        <v>13.664</v>
      </c>
    </row>
    <row r="26" spans="1:8" ht="13.50" thickBot="1" customHeight="1">
      <c r="A26" s="21" t="s">
        <v>51</v>
      </c>
      <c r="B26" s="21"/>
      <c r="C26" s="22"/>
      <c r="D26" s="22"/>
      <c r="E26" s="23"/>
      <c r="F26" s="24" t="s">
        <v>52</v>
      </c>
      <c r="G26" s="25"/>
      <c r="H26" s="26">
        <f ca="1">ROUND(SUM(INDIRECT(ADDRESS(ROW()+(-1), COLUMN()+(0), 1)),INDIRECT(ADDRESS(ROW()+(-3), COLUMN()+(0), 1)),INDIRECT(ADDRESS(ROW()+(-7), COLUMN()+(0), 1))), 0)</f>
        <v>696.842</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