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<sst xmlns="http://schemas.openxmlformats.org/spreadsheetml/2006/main" count="88" uniqueCount="88">
  <si>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</si>
  <si>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</si>
  <si>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</si>
  <si>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nervada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</si>
  <si>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fck 250, HA-25/B/19/IIa elaborado en planta, con un volumen total de hormigón en losa con casetón perdido y pilares de 0,201 m³/m², y acero AP 500 en zona de ábacos, vigas, nervios, zunchos y pilares, con una cuantía total de 24 kg/m², compuesta de los siguientes elementos: LOSA NERVADA: horizontal, con 15% de zonas macizas, canto 30 = 25+5 cm; nervios de hormigón "in situ" de 10 cm de espesor, intereje 80 cm; bloque de hormigón, 70x23x25 cm; capa de compresión de 5 cm de espesor, con armadura de reparto formada por armadura secundaria de distribución ensamblada "in situ" ø 6 c/10 - ø 6 c/10 de acero AP 500, con varillas conformadas longitudinales de 6 mm de diámetro cada 10 cm y varillas conformadas transversales de 6 mm de diámetro cada 10 cm;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alambre de atar, separadores, líquido desencofrante MasterFinish RL 294 "MBCC de Sika", para evitar la adherencia del hormigón al encofrado y agente filmógeno MasterKure 215 WB "MBCC de Sika",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</si>
  <si>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</si>
  <si>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</si>
  <si>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</si>
  <si>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</si>
  <si>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</si>
  <si>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</si>
  <si>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</si>
  <si>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</si>
  <si>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</si>
  <si>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</si>
  <si>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</si>
  <si>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</si>
  <si>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</si>
  <si>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</si>
  <si>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</si>
  <si>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</si>
  <si>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</si>
  <si>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</si>
  <si>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</si>
  <si>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</si>
  <si>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</si>
  <si>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</si>
  <si>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</si>
  <si>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</si>
  <si>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</si>
  <si>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</si>
  <si>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</si>
  <si>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</si>
  <si>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</si>
  <si>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</si>
  <si>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</si>
  <si>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</si>
  <si>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</si>
  <si>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</si>
  <si>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</si>
  <si>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</si>
  <si>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</si>
  <si>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</si>
  <si>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</si>
  <si>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</si>
  <si>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</si>
  <si>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</si>
  <si>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</si>
  <si>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</si>
  <si>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</si>
  <si>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</si>
  <si>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</si>
  <si>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</si>
  <si>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</si>
  <si>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mt08cur020d</t>
  </si>
  <si>
    <t xml:space="preserve">l</t>
  </si>
  <si>
    <t xml:space="preserve">Agente filmógeno MasterKure 215 WB "MBCC de Sika",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</si>
  <si>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</si>
  <si>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</si>
  <si>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</si>
  <si>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</si>
  <si>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</si>
  <si>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</si>
  <si>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</si>
  <si>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</si>
  <si>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</si>
  <si>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encofrador.</t>
  </si>
  <si>
    <t xml:space="preserve">mo091</t>
  </si>
  <si>
    <t xml:space="preserve">h</t>
  </si>
  <si>
    <t xml:space="preserve">Medio oficial encofrador.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</si>
  <si>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</si>
  <si>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</si>
  <si>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</si>
  <si>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</si>
  <si>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</si>
  <si>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</si>
  <si>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</si>
  <si>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</si>
  <si>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</si>
  <si>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</si>
  <si>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</si>
  <si>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</si>
  <si>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</si>
  <si>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</si>
  <si>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</si>
  <si>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</si>
  <si>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31.108G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</si>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</sst>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388</v>
      </c>
      <c r="H10" s="12">
        <f ca="1">ROUND(INDIRECT(ADDRESS(ROW()+(0), COLUMN()+(-2), 1))*INDIRECT(ADDRESS(ROW()+(0), COLUMN()+(-1), 1)), 0)</f>
        <v>194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296843</v>
      </c>
      <c r="H11" s="12">
        <f ca="1">ROUND(INDIRECT(ADDRESS(ROW()+(0), COLUMN()+(-2), 1))*INDIRECT(ADDRESS(ROW()+(0), COLUMN()+(-1), 1)), 0)</f>
        <v>2.078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0.034</v>
      </c>
      <c r="G12" s="12">
        <v>119064</v>
      </c>
      <c r="H12" s="12">
        <f ca="1">ROUND(INDIRECT(ADDRESS(ROW()+(0), COLUMN()+(-2), 1))*INDIRECT(ADDRESS(ROW()+(0), COLUMN()+(-1), 1)), 0)</f>
        <v>4.048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0.044</v>
      </c>
      <c r="G13" s="12">
        <v>281383</v>
      </c>
      <c r="H13" s="12">
        <f ca="1">ROUND(INDIRECT(ADDRESS(ROW()+(0), COLUMN()+(-2), 1))*INDIRECT(ADDRESS(ROW()+(0), COLUMN()+(-1), 1)), 0)</f>
        <v>12.381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0.007</v>
      </c>
      <c r="G14" s="12">
        <v>630792</v>
      </c>
      <c r="H14" s="12">
        <f ca="1">ROUND(INDIRECT(ADDRESS(ROW()+(0), COLUMN()+(-2), 1))*INDIRECT(ADDRESS(ROW()+(0), COLUMN()+(-1), 1)), 0)</f>
        <v>4.416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2.1985e+006</v>
      </c>
      <c r="H15" s="12">
        <f ca="1">ROUND(INDIRECT(ADDRESS(ROW()+(0), COLUMN()+(-2), 1))*INDIRECT(ADDRESS(ROW()+(0), COLUMN()+(-1), 1)), 0)</f>
        <v>6.595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54112</v>
      </c>
      <c r="H16" s="12">
        <f ca="1">ROUND(INDIRECT(ADDRESS(ROW()+(0), COLUMN()+(-2), 1))*INDIRECT(ADDRESS(ROW()+(0), COLUMN()+(-1), 1)), 0)</f>
        <v>2.164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0.03</v>
      </c>
      <c r="G17" s="12">
        <v>11503</v>
      </c>
      <c r="H17" s="12">
        <f ca="1">ROUND(INDIRECT(ADDRESS(ROW()+(0), COLUMN()+(-2), 1))*INDIRECT(ADDRESS(ROW()+(0), COLUMN()+(-1), 1)), 0)</f>
        <v>345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4.244</v>
      </c>
      <c r="G18" s="12">
        <v>11052</v>
      </c>
      <c r="H18" s="12">
        <f ca="1">ROUND(INDIRECT(ADDRESS(ROW()+(0), COLUMN()+(-2), 1))*INDIRECT(ADDRESS(ROW()+(0), COLUMN()+(-1), 1)), 0)</f>
        <v>46.905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1.2</v>
      </c>
      <c r="G19" s="12">
        <v>388</v>
      </c>
      <c r="H19" s="12">
        <f ca="1">ROUND(INDIRECT(ADDRESS(ROW()+(0), COLUMN()+(-2), 1))*INDIRECT(ADDRESS(ROW()+(0), COLUMN()+(-1), 1)), 0)</f>
        <v>466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25.2</v>
      </c>
      <c r="G20" s="12">
        <v>6249</v>
      </c>
      <c r="H20" s="12">
        <f ca="1">ROUND(INDIRECT(ADDRESS(ROW()+(0), COLUMN()+(-2), 1))*INDIRECT(ADDRESS(ROW()+(0), COLUMN()+(-1), 1)), 0)</f>
        <v>157.475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0.225</v>
      </c>
      <c r="G21" s="12">
        <v>9276</v>
      </c>
      <c r="H21" s="12">
        <f ca="1">ROUND(INDIRECT(ADDRESS(ROW()+(0), COLUMN()+(-2), 1))*INDIRECT(ADDRESS(ROW()+(0), COLUMN()+(-1), 1)), 0)</f>
        <v>2.087</v>
      </c>
    </row>
    <row r="22" spans="1:8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1.1</v>
      </c>
      <c r="G22" s="12">
        <v>27747</v>
      </c>
      <c r="H22" s="12">
        <f ca="1">ROUND(INDIRECT(ADDRESS(ROW()+(0), COLUMN()+(-2), 1))*INDIRECT(ADDRESS(ROW()+(0), COLUMN()+(-1), 1)), 0)</f>
        <v>30.522</v>
      </c>
    </row>
    <row r="23" spans="1:8" ht="24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0.211</v>
      </c>
      <c r="G23" s="12">
        <v>874041</v>
      </c>
      <c r="H23" s="12">
        <f ca="1">ROUND(INDIRECT(ADDRESS(ROW()+(0), COLUMN()+(-2), 1))*INDIRECT(ADDRESS(ROW()+(0), COLUMN()+(-1), 1)), 0)</f>
        <v>184.423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0.15</v>
      </c>
      <c r="G24" s="14">
        <v>9957</v>
      </c>
      <c r="H24" s="14">
        <f ca="1">ROUND(INDIRECT(ADDRESS(ROW()+(0), COLUMN()+(-2), 1))*INDIRECT(ADDRESS(ROW()+(0), COLUMN()+(-1), 1)), 0)</f>
        <v>1.494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0)</f>
        <v>455.593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0.019</v>
      </c>
      <c r="G27" s="14">
        <v>1.08666e+006</v>
      </c>
      <c r="H27" s="14">
        <f ca="1">ROUND(INDIRECT(ADDRESS(ROW()+(0), COLUMN()+(-2), 1))*INDIRECT(ADDRESS(ROW()+(0), COLUMN()+(-1), 1)), 0)</f>
        <v>20.647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0)</f>
        <v>20.647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0.785</v>
      </c>
      <c r="G30" s="12">
        <v>71401</v>
      </c>
      <c r="H30" s="12">
        <f ca="1">ROUND(INDIRECT(ADDRESS(ROW()+(0), COLUMN()+(-2), 1))*INDIRECT(ADDRESS(ROW()+(0), COLUMN()+(-1), 1)), 0)</f>
        <v>56.05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0.794</v>
      </c>
      <c r="G31" s="12">
        <v>45747</v>
      </c>
      <c r="H31" s="12">
        <f ca="1">ROUND(INDIRECT(ADDRESS(ROW()+(0), COLUMN()+(-2), 1))*INDIRECT(ADDRESS(ROW()+(0), COLUMN()+(-1), 1)), 0)</f>
        <v>36.323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0.312</v>
      </c>
      <c r="G32" s="12">
        <v>71401</v>
      </c>
      <c r="H32" s="12">
        <f ca="1">ROUND(INDIRECT(ADDRESS(ROW()+(0), COLUMN()+(-2), 1))*INDIRECT(ADDRESS(ROW()+(0), COLUMN()+(-1), 1)), 0)</f>
        <v>22.277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0.34</v>
      </c>
      <c r="G33" s="12">
        <v>45747</v>
      </c>
      <c r="H33" s="12">
        <f ca="1">ROUND(INDIRECT(ADDRESS(ROW()+(0), COLUMN()+(-2), 1))*INDIRECT(ADDRESS(ROW()+(0), COLUMN()+(-1), 1)), 0)</f>
        <v>15.554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0.014</v>
      </c>
      <c r="G34" s="12">
        <v>71401</v>
      </c>
      <c r="H34" s="12">
        <f ca="1">ROUND(INDIRECT(ADDRESS(ROW()+(0), COLUMN()+(-2), 1))*INDIRECT(ADDRESS(ROW()+(0), COLUMN()+(-1), 1)), 0)</f>
        <v>1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3">
        <v>0.055</v>
      </c>
      <c r="G35" s="14">
        <v>45747</v>
      </c>
      <c r="H35" s="14">
        <f ca="1">ROUND(INDIRECT(ADDRESS(ROW()+(0), COLUMN()+(-2), 1))*INDIRECT(ADDRESS(ROW()+(0), COLUMN()+(-1), 1)), 0)</f>
        <v>2.516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133.72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19"/>
      <c r="D38" s="20" t="s">
        <v>84</v>
      </c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0)</f>
        <v>609.96</v>
      </c>
      <c r="H38" s="14">
        <f ca="1">ROUND(INDIRECT(ADDRESS(ROW()+(0), COLUMN()+(-2), 1))*INDIRECT(ADDRESS(ROW()+(0), COLUMN()+(-1), 1))/100, 0)</f>
        <v>12.199</v>
      </c>
    </row>
    <row r="39" spans="1:8" ht="13.50" thickBot="1" customHeight="1">
      <c r="A39" s="21" t="s">
        <v>86</v>
      </c>
      <c r="B39" s="21"/>
      <c r="C39" s="21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0)</f>
        <v>622.159</v>
      </c>
    </row>
  </sheetData>
  <mergeCells count="4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F28:G28"/>
    <mergeCell ref="A29:C29"/>
    <mergeCell ref="E29:F29"/>
    <mergeCell ref="A30:C30"/>
    <mergeCell ref="A31:C31"/>
    <mergeCell ref="A32:C32"/>
    <mergeCell ref="A33:C33"/>
    <mergeCell ref="A34:C34"/>
    <mergeCell ref="A35:C35"/>
    <mergeCell ref="A36:C36"/>
    <mergeCell ref="F36:G36"/>
    <mergeCell ref="A37:C37"/>
    <mergeCell ref="E37:F37"/>
    <mergeCell ref="A38:C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