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<sst xmlns="http://schemas.openxmlformats.org/spreadsheetml/2006/main" count="73" uniqueCount="73">
  <si>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</si>
  <si>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EHV010</t>
  </si>
  <si>
    <t xml:space="preserve">m³</t>
  </si>
  <si>
    <t xml:space="preserve">Viga de hormigón armado.</t>
  </si>
  <si>
    <r>
      <rPr>
        <sz val="8.25"/>
        <color rgb="FF000000"/>
        <rFont val="Arial"/>
        <family val="2"/>
      </rPr>
      <t xml:space="preserve">Viga descolgada, recta, de hormigón armado, de 40x60 cm, realizada con hormigón fck 250, HA-25/B/19/IIa elaborado en planta, y vaciado con bomba, y acero AP 500, con una cuantía aproximada de 150 kg/m³; montaje y desmontaje del sistema de encofrado, con acabado para revestir, en planta de hasta 3 m de altura libre,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alambre de atar, separadores y líquido desencofrante MasterFinish RL 294 "MBCC de Sika", para evitar la adherencia del hormigón al encofrado. El precio incluye el corte, doblado y armado del acero en el obrador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</si>
  <si>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</si>
  <si>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</si>
  <si>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</si>
  <si>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</si>
  <si>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</si>
  <si>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</si>
  <si>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</si>
  <si>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</si>
  <si>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</si>
  <si>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</si>
  <si>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</si>
  <si>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</si>
  <si>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</si>
  <si>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</si>
  <si>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</si>
  <si>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</si>
  <si>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</si>
  <si>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</si>
  <si>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</si>
  <si>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</si>
  <si>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</si>
  <si>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</si>
  <si>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</si>
  <si>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</si>
  <si>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</si>
  <si>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mt07aco020c</t>
  </si>
  <si>
    <t xml:space="preserve">Ud</t>
  </si>
  <si>
    <t xml:space="preserve">Separador homologado para vigas.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</si>
  <si>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</si>
  <si>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</si>
  <si>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</si>
  <si>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</si>
  <si>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</si>
  <si>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</si>
  <si>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mt10haf130bgqg</t>
  </si>
  <si>
    <t xml:space="preserve">m³</t>
  </si>
  <si>
    <t xml:space="preserve">Hormigón fck 250, bombeable, tipo HA-25/B/19/IIa según EHE-08, elaborado en planta.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</si>
  <si>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</si>
  <si>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</si>
  <si>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</si>
  <si>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</si>
  <si>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</si>
  <si>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</si>
  <si>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</si>
  <si>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</si>
  <si>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</si>
  <si>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</si>
  <si>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</si>
  <si>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</si>
  <si>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</si>
  <si>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</si>
  <si>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</si>
  <si>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</si>
  <si>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</si>
  <si>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</si>
  <si>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</si>
  <si>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</si>
  <si>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</si>
  <si>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</si>
  <si>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</si>
  <si>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</si>
  <si>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</si>
  <si>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</si>
  <si>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</si>
  <si>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</si>
  <si>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</si>
  <si>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193.402G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</si>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</sst>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7.65" customWidth="1"/>
    <col min="5" max="5" width="65.79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0.192</v>
      </c>
      <c r="G10" s="12">
        <v>281383</v>
      </c>
      <c r="H10" s="12">
        <f ca="1">ROUND(INDIRECT(ADDRESS(ROW()+(0), COLUMN()+(-2), 1))*INDIRECT(ADDRESS(ROW()+(0), COLUMN()+(-1), 1)), 0)</f>
        <v>54.026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0.032</v>
      </c>
      <c r="G11" s="12">
        <v>630792</v>
      </c>
      <c r="H11" s="12">
        <f ca="1">ROUND(INDIRECT(ADDRESS(ROW()+(0), COLUMN()+(-2), 1))*INDIRECT(ADDRESS(ROW()+(0), COLUMN()+(-1), 1)), 0)</f>
        <v>20.185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0.111</v>
      </c>
      <c r="G12" s="12">
        <v>119064</v>
      </c>
      <c r="H12" s="12">
        <f ca="1">ROUND(INDIRECT(ADDRESS(ROW()+(0), COLUMN()+(-2), 1))*INDIRECT(ADDRESS(ROW()+(0), COLUMN()+(-1), 1)), 0)</f>
        <v>13.216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0.013</v>
      </c>
      <c r="G13" s="12">
        <v>2.1985e+006</v>
      </c>
      <c r="H13" s="12">
        <f ca="1">ROUND(INDIRECT(ADDRESS(ROW()+(0), COLUMN()+(-2), 1))*INDIRECT(ADDRESS(ROW()+(0), COLUMN()+(-1), 1)), 0)</f>
        <v>28.58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0.167</v>
      </c>
      <c r="G14" s="12">
        <v>54112</v>
      </c>
      <c r="H14" s="12">
        <f ca="1">ROUND(INDIRECT(ADDRESS(ROW()+(0), COLUMN()+(-2), 1))*INDIRECT(ADDRESS(ROW()+(0), COLUMN()+(-1), 1)), 0)</f>
        <v>9.037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0.125</v>
      </c>
      <c r="G15" s="12">
        <v>11503</v>
      </c>
      <c r="H15" s="12">
        <f ca="1">ROUND(INDIRECT(ADDRESS(ROW()+(0), COLUMN()+(-2), 1))*INDIRECT(ADDRESS(ROW()+(0), COLUMN()+(-1), 1)), 0)</f>
        <v>1.438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4</v>
      </c>
      <c r="G16" s="12">
        <v>543</v>
      </c>
      <c r="H16" s="12">
        <f ca="1">ROUND(INDIRECT(ADDRESS(ROW()+(0), COLUMN()+(-2), 1))*INDIRECT(ADDRESS(ROW()+(0), COLUMN()+(-1), 1)), 0)</f>
        <v>2.172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157.5</v>
      </c>
      <c r="G17" s="12">
        <v>6249</v>
      </c>
      <c r="H17" s="12">
        <f ca="1">ROUND(INDIRECT(ADDRESS(ROW()+(0), COLUMN()+(-2), 1))*INDIRECT(ADDRESS(ROW()+(0), COLUMN()+(-1), 1)), 0)</f>
        <v>984.218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1.65</v>
      </c>
      <c r="G18" s="12">
        <v>9276</v>
      </c>
      <c r="H18" s="12">
        <f ca="1">ROUND(INDIRECT(ADDRESS(ROW()+(0), COLUMN()+(-2), 1))*INDIRECT(ADDRESS(ROW()+(0), COLUMN()+(-1), 1)), 0)</f>
        <v>15.305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1.05</v>
      </c>
      <c r="G19" s="14">
        <v>874041</v>
      </c>
      <c r="H19" s="14">
        <f ca="1">ROUND(INDIRECT(ADDRESS(ROW()+(0), COLUMN()+(-2), 1))*INDIRECT(ADDRESS(ROW()+(0), COLUMN()+(-1), 1)), 0)</f>
        <v>917.743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0)</f>
        <v>2.04592e+006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0.147</v>
      </c>
      <c r="G22" s="14">
        <v>1.08666e+006</v>
      </c>
      <c r="H22" s="14">
        <f ca="1">ROUND(INDIRECT(ADDRESS(ROW()+(0), COLUMN()+(-2), 1))*INDIRECT(ADDRESS(ROW()+(0), COLUMN()+(-1), 1)), 0)</f>
        <v>159.739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0)</f>
        <v>159.739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2.384</v>
      </c>
      <c r="G25" s="12">
        <v>71401</v>
      </c>
      <c r="H25" s="12">
        <f ca="1">ROUND(INDIRECT(ADDRESS(ROW()+(0), COLUMN()+(-2), 1))*INDIRECT(ADDRESS(ROW()+(0), COLUMN()+(-1), 1)), 0)</f>
        <v>170.219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2.384</v>
      </c>
      <c r="G26" s="12">
        <v>45747</v>
      </c>
      <c r="H26" s="12">
        <f ca="1">ROUND(INDIRECT(ADDRESS(ROW()+(0), COLUMN()+(-2), 1))*INDIRECT(ADDRESS(ROW()+(0), COLUMN()+(-1), 1)), 0)</f>
        <v>109.061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1.648</v>
      </c>
      <c r="G27" s="12">
        <v>71401</v>
      </c>
      <c r="H27" s="12">
        <f ca="1">ROUND(INDIRECT(ADDRESS(ROW()+(0), COLUMN()+(-2), 1))*INDIRECT(ADDRESS(ROW()+(0), COLUMN()+(-1), 1)), 0)</f>
        <v>117.668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1.785</v>
      </c>
      <c r="G28" s="12">
        <v>45747</v>
      </c>
      <c r="H28" s="12">
        <f ca="1">ROUND(INDIRECT(ADDRESS(ROW()+(0), COLUMN()+(-2), 1))*INDIRECT(ADDRESS(ROW()+(0), COLUMN()+(-1), 1)), 0)</f>
        <v>81.659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0.097</v>
      </c>
      <c r="G29" s="12">
        <v>71401</v>
      </c>
      <c r="H29" s="12">
        <f ca="1">ROUND(INDIRECT(ADDRESS(ROW()+(0), COLUMN()+(-2), 1))*INDIRECT(ADDRESS(ROW()+(0), COLUMN()+(-1), 1)), 0)</f>
        <v>6.926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3">
        <v>0.383</v>
      </c>
      <c r="G30" s="14">
        <v>45747</v>
      </c>
      <c r="H30" s="14">
        <f ca="1">ROUND(INDIRECT(ADDRESS(ROW()+(0), COLUMN()+(-2), 1))*INDIRECT(ADDRESS(ROW()+(0), COLUMN()+(-1), 1)), 0)</f>
        <v>17.521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503.054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69</v>
      </c>
      <c r="E33" s="19" t="s">
        <v>70</v>
      </c>
      <c r="F33" s="13">
        <v>2</v>
      </c>
      <c r="G33" s="14">
        <f ca="1">ROUND(SUM(INDIRECT(ADDRESS(ROW()+(-2), COLUMN()+(1), 1)),INDIRECT(ADDRESS(ROW()+(-10), COLUMN()+(1), 1)),INDIRECT(ADDRESS(ROW()+(-13), COLUMN()+(1), 1))), 0)</f>
        <v>2.70871e+006</v>
      </c>
      <c r="H33" s="14">
        <f ca="1">ROUND(INDIRECT(ADDRESS(ROW()+(0), COLUMN()+(-2), 1))*INDIRECT(ADDRESS(ROW()+(0), COLUMN()+(-1), 1))/100, 0)</f>
        <v>54.174</v>
      </c>
    </row>
    <row r="34" spans="1:8" ht="13.50" thickBot="1" customHeight="1">
      <c r="A34" s="21" t="s">
        <v>71</v>
      </c>
      <c r="B34" s="21"/>
      <c r="C34" s="21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1)),INDIRECT(ADDRESS(ROW()+(-11), COLUMN()+(0), 1)),INDIRECT(ADDRESS(ROW()+(-14), COLUMN()+(0), 1))), 0)</f>
        <v>2.76289e+006</v>
      </c>
    </row>
  </sheetData>
  <mergeCells count="3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