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<sst xmlns="http://schemas.openxmlformats.org/spreadsheetml/2006/main" count="82" uniqueCount="82">
  <si>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</si>
  <si>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</si>
  <si>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</si>
  <si>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</si>
  <si>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hormigón fck 250, HA-25/B/19/IIa elaborado en planta, y vaciado con bomba, con un volumen total de hormigón en losa y pilares de 0,267 m³/m², y acero AP 500, con una cuantía total de 26 kg/m², compuesta de los siguientes elementos: LOSA MACIZA: horizontal, canto 24 cm, con montaje y desmontaje de sistema de encofrado continuo, con acabado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refuerzo de huecos y zunchos perimetrales de planta y huecos, y agente filmógeno MasterKure 215 WB "MBCC de Sika", para el curado de hormigones y morteros.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</si>
  <si>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</si>
  <si>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</si>
  <si>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</si>
  <si>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</si>
  <si>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</si>
  <si>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</si>
  <si>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</si>
  <si>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</si>
  <si>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</si>
  <si>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</si>
  <si>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</si>
  <si>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</si>
  <si>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</si>
  <si>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</si>
  <si>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</si>
  <si>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</si>
  <si>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</si>
  <si>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</si>
  <si>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</si>
  <si>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</si>
  <si>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</si>
  <si>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</si>
  <si>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</si>
  <si>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</si>
  <si>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</si>
  <si>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</si>
  <si>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</si>
  <si>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</si>
  <si>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</si>
  <si>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</si>
  <si>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</si>
  <si>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mt07aco020h</t>
  </si>
  <si>
    <t xml:space="preserve">Ud</t>
  </si>
  <si>
    <t xml:space="preserve">Separador homologado para losas macizas.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</si>
  <si>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</si>
  <si>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</si>
  <si>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</si>
  <si>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</si>
  <si>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</si>
  <si>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</si>
  <si>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</si>
  <si>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</si>
  <si>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</si>
  <si>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</si>
  <si>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</si>
  <si>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</si>
  <si>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</si>
  <si>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</si>
  <si>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</si>
  <si>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</si>
  <si>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</si>
  <si>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</si>
  <si>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</si>
  <si>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</si>
  <si>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</si>
  <si>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</si>
  <si>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</si>
  <si>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</si>
  <si>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</si>
  <si>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</si>
  <si>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</si>
  <si>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</si>
  <si>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</si>
  <si>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</si>
  <si>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</si>
  <si>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</si>
  <si>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</si>
  <si>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</si>
  <si>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</si>
  <si>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</si>
  <si>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</si>
  <si>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</si>
  <si>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</si>
  <si>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</si>
  <si>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</si>
  <si>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33.136G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</si>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</sst>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5.79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388</v>
      </c>
      <c r="H10" s="12">
        <f ca="1">ROUND(INDIRECT(ADDRESS(ROW()+(0), COLUMN()+(-2), 1))*INDIRECT(ADDRESS(ROW()+(0), COLUMN()+(-1), 1)), 0)</f>
        <v>194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296843</v>
      </c>
      <c r="H11" s="12">
        <f ca="1">ROUND(INDIRECT(ADDRESS(ROW()+(0), COLUMN()+(-2), 1))*INDIRECT(ADDRESS(ROW()+(0), COLUMN()+(-1), 1)), 0)</f>
        <v>2.078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281383</v>
      </c>
      <c r="H12" s="12">
        <f ca="1">ROUND(INDIRECT(ADDRESS(ROW()+(0), COLUMN()+(-2), 1))*INDIRECT(ADDRESS(ROW()+(0), COLUMN()+(-1), 1)), 0)</f>
        <v>12.381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630792</v>
      </c>
      <c r="H13" s="12">
        <f ca="1">ROUND(INDIRECT(ADDRESS(ROW()+(0), COLUMN()+(-2), 1))*INDIRECT(ADDRESS(ROW()+(0), COLUMN()+(-1), 1)), 0)</f>
        <v>4.416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0.029</v>
      </c>
      <c r="G14" s="12">
        <v>119064</v>
      </c>
      <c r="H14" s="12">
        <f ca="1">ROUND(INDIRECT(ADDRESS(ROW()+(0), COLUMN()+(-2), 1))*INDIRECT(ADDRESS(ROW()+(0), COLUMN()+(-1), 1)), 0)</f>
        <v>3.453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2.1985e+006</v>
      </c>
      <c r="H15" s="12">
        <f ca="1">ROUND(INDIRECT(ADDRESS(ROW()+(0), COLUMN()+(-2), 1))*INDIRECT(ADDRESS(ROW()+(0), COLUMN()+(-1), 1)), 0)</f>
        <v>6.595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54112</v>
      </c>
      <c r="H16" s="12">
        <f ca="1">ROUND(INDIRECT(ADDRESS(ROW()+(0), COLUMN()+(-2), 1))*INDIRECT(ADDRESS(ROW()+(0), COLUMN()+(-1), 1)), 0)</f>
        <v>2.164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0.041</v>
      </c>
      <c r="G17" s="12">
        <v>11503</v>
      </c>
      <c r="H17" s="12">
        <f ca="1">ROUND(INDIRECT(ADDRESS(ROW()+(0), COLUMN()+(-2), 1))*INDIRECT(ADDRESS(ROW()+(0), COLUMN()+(-1), 1)), 0)</f>
        <v>472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</v>
      </c>
      <c r="G18" s="12">
        <v>543</v>
      </c>
      <c r="H18" s="12">
        <f ca="1">ROUND(INDIRECT(ADDRESS(ROW()+(0), COLUMN()+(-2), 1))*INDIRECT(ADDRESS(ROW()+(0), COLUMN()+(-1), 1)), 0)</f>
        <v>1.629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27.3</v>
      </c>
      <c r="G19" s="12">
        <v>6249</v>
      </c>
      <c r="H19" s="12">
        <f ca="1">ROUND(INDIRECT(ADDRESS(ROW()+(0), COLUMN()+(-2), 1))*INDIRECT(ADDRESS(ROW()+(0), COLUMN()+(-1), 1)), 0)</f>
        <v>170.598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0.329</v>
      </c>
      <c r="G20" s="12">
        <v>9276</v>
      </c>
      <c r="H20" s="12">
        <f ca="1">ROUND(INDIRECT(ADDRESS(ROW()+(0), COLUMN()+(-2), 1))*INDIRECT(ADDRESS(ROW()+(0), COLUMN()+(-1), 1)), 0)</f>
        <v>3.052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0.28</v>
      </c>
      <c r="G21" s="12">
        <v>874041</v>
      </c>
      <c r="H21" s="12">
        <f ca="1">ROUND(INDIRECT(ADDRESS(ROW()+(0), COLUMN()+(-2), 1))*INDIRECT(ADDRESS(ROW()+(0), COLUMN()+(-1), 1)), 0)</f>
        <v>244.731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9957</v>
      </c>
      <c r="H22" s="14">
        <f ca="1">ROUND(INDIRECT(ADDRESS(ROW()+(0), COLUMN()+(-2), 1))*INDIRECT(ADDRESS(ROW()+(0), COLUMN()+(-1), 1)), 0)</f>
        <v>1.494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0)</f>
        <v>453.257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0.029</v>
      </c>
      <c r="G25" s="14">
        <v>1.08666e+006</v>
      </c>
      <c r="H25" s="14">
        <f ca="1">ROUND(INDIRECT(ADDRESS(ROW()+(0), COLUMN()+(-2), 1))*INDIRECT(ADDRESS(ROW()+(0), COLUMN()+(-1), 1)), 0)</f>
        <v>31.513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0)</f>
        <v>31.513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0.883</v>
      </c>
      <c r="G28" s="12">
        <v>71401</v>
      </c>
      <c r="H28" s="12">
        <f ca="1">ROUND(INDIRECT(ADDRESS(ROW()+(0), COLUMN()+(-2), 1))*INDIRECT(ADDRESS(ROW()+(0), COLUMN()+(-1), 1)), 0)</f>
        <v>63.047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0.908</v>
      </c>
      <c r="G29" s="12">
        <v>45747</v>
      </c>
      <c r="H29" s="12">
        <f ca="1">ROUND(INDIRECT(ADDRESS(ROW()+(0), COLUMN()+(-2), 1))*INDIRECT(ADDRESS(ROW()+(0), COLUMN()+(-1), 1)), 0)</f>
        <v>41.538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0.478</v>
      </c>
      <c r="G30" s="12">
        <v>71401</v>
      </c>
      <c r="H30" s="12">
        <f ca="1">ROUND(INDIRECT(ADDRESS(ROW()+(0), COLUMN()+(-2), 1))*INDIRECT(ADDRESS(ROW()+(0), COLUMN()+(-1), 1)), 0)</f>
        <v>34.13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0.455</v>
      </c>
      <c r="G31" s="12">
        <v>45747</v>
      </c>
      <c r="H31" s="12">
        <f ca="1">ROUND(INDIRECT(ADDRESS(ROW()+(0), COLUMN()+(-2), 1))*INDIRECT(ADDRESS(ROW()+(0), COLUMN()+(-1), 1)), 0)</f>
        <v>20.815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0.021</v>
      </c>
      <c r="G32" s="12">
        <v>71401</v>
      </c>
      <c r="H32" s="12">
        <f ca="1">ROUND(INDIRECT(ADDRESS(ROW()+(0), COLUMN()+(-2), 1))*INDIRECT(ADDRESS(ROW()+(0), COLUMN()+(-1), 1)), 0)</f>
        <v>1.499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3">
        <v>0.086</v>
      </c>
      <c r="G33" s="14">
        <v>45747</v>
      </c>
      <c r="H33" s="14">
        <f ca="1">ROUND(INDIRECT(ADDRESS(ROW()+(0), COLUMN()+(-2), 1))*INDIRECT(ADDRESS(ROW()+(0), COLUMN()+(-1), 1)), 0)</f>
        <v>3.934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164.963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78</v>
      </c>
      <c r="E36" s="19" t="s">
        <v>79</v>
      </c>
      <c r="F36" s="13">
        <v>2</v>
      </c>
      <c r="G36" s="14">
        <f ca="1">ROUND(SUM(INDIRECT(ADDRESS(ROW()+(-2), COLUMN()+(1), 1)),INDIRECT(ADDRESS(ROW()+(-10), COLUMN()+(1), 1)),INDIRECT(ADDRESS(ROW()+(-13), COLUMN()+(1), 1))), 0)</f>
        <v>649.733</v>
      </c>
      <c r="H36" s="14">
        <f ca="1">ROUND(INDIRECT(ADDRESS(ROW()+(0), COLUMN()+(-2), 1))*INDIRECT(ADDRESS(ROW()+(0), COLUMN()+(-1), 1))/100, 0)</f>
        <v>12.995</v>
      </c>
    </row>
    <row r="37" spans="1:8" ht="13.50" thickBot="1" customHeight="1">
      <c r="A37" s="21" t="s">
        <v>80</v>
      </c>
      <c r="B37" s="21"/>
      <c r="C37" s="21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0)</f>
        <v>662.728</v>
      </c>
    </row>
  </sheetData>
  <mergeCells count="4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