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<sst xmlns="http://schemas.openxmlformats.org/spreadsheetml/2006/main" count="67" uniqueCount="67">
  <si>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</si>
  <si>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EHM010</t>
  </si>
  <si>
    <t xml:space="preserve">m³</t>
  </si>
  <si>
    <t xml:space="preserve">Muro de hormigón.</t>
  </si>
  <si>
    <r>
      <rPr>
        <sz val="8.25"/>
        <color rgb="FF000000"/>
        <rFont val="Arial"/>
        <family val="2"/>
      </rPr>
      <t xml:space="preserve">Muro de hormigón armado encofrado a dos caras, de hasta 3 m de altura, espesor 30 cm, superficie plana, realizado con hormigón fck 250, HA-25/B/19/IIa elaborado en planta, y vaciado con bomba, y acero AP 500,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 MasterFinish RL 294 "MBCC de Sika", para evitar la adherencia del hormigón al encofrado. El precio incluye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</si>
  <si>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</si>
  <si>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</si>
  <si>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</si>
  <si>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</si>
  <si>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</si>
  <si>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</si>
  <si>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</si>
  <si>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</si>
  <si>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</si>
  <si>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</si>
  <si>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</si>
  <si>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</si>
  <si>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</si>
  <si>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</si>
  <si>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</si>
  <si>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</si>
  <si>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</si>
  <si>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</si>
  <si>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</si>
  <si>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</si>
  <si>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</si>
  <si>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</si>
  <si>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</si>
  <si>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</si>
  <si>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</si>
  <si>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</si>
  <si>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</si>
  <si>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</si>
  <si>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</si>
  <si>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</si>
  <si>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</si>
  <si>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</si>
  <si>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</si>
  <si>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</si>
  <si>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</si>
  <si>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</si>
  <si>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</si>
  <si>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</si>
  <si>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</si>
  <si>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</si>
  <si>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</si>
  <si>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</si>
  <si>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</si>
  <si>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</si>
  <si>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</si>
  <si>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</si>
  <si>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</si>
  <si>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</si>
  <si>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</si>
  <si>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</si>
  <si>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</si>
  <si>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</si>
  <si>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</si>
  <si>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</si>
  <si>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</si>
  <si>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</si>
  <si>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</si>
  <si>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</si>
  <si>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</si>
  <si>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</si>
  <si>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79.383G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</si>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</sst>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8.16" customWidth="1"/>
    <col min="4" max="4" width="65.79" customWidth="1"/>
    <col min="5" max="5" width="13.26" customWidth="1"/>
    <col min="6" max="6" width="15.64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1.23685e+006</v>
      </c>
      <c r="G10" s="12">
        <f ca="1">ROUND(INDIRECT(ADDRESS(ROW()+(0), COLUMN()+(-2), 1))*INDIRECT(ADDRESS(ROW()+(0), COLUMN()+(-1), 1)), 0)</f>
        <v>54.421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1.70067e+006</v>
      </c>
      <c r="G11" s="12">
        <f ca="1">ROUND(INDIRECT(ADDRESS(ROW()+(0), COLUMN()+(-2), 1))*INDIRECT(ADDRESS(ROW()+(0), COLUMN()+(-1), 1)), 0)</f>
        <v>74.829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11503</v>
      </c>
      <c r="G12" s="12">
        <f ca="1">ROUND(INDIRECT(ADDRESS(ROW()+(0), COLUMN()+(-2), 1))*INDIRECT(ADDRESS(ROW()+(0), COLUMN()+(-1), 1)), 0)</f>
        <v>2.301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2.667</v>
      </c>
      <c r="F13" s="12">
        <v>8349</v>
      </c>
      <c r="G13" s="12">
        <f ca="1">ROUND(INDIRECT(ADDRESS(ROW()+(0), COLUMN()+(-2), 1))*INDIRECT(ADDRESS(ROW()+(0), COLUMN()+(-1), 1)), 0)</f>
        <v>22.267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8</v>
      </c>
      <c r="F14" s="12">
        <v>388</v>
      </c>
      <c r="G14" s="12">
        <f ca="1">ROUND(INDIRECT(ADDRESS(ROW()+(0), COLUMN()+(-2), 1))*INDIRECT(ADDRESS(ROW()+(0), COLUMN()+(-1), 1)), 0)</f>
        <v>3.104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51</v>
      </c>
      <c r="F15" s="12">
        <v>6249</v>
      </c>
      <c r="G15" s="12">
        <f ca="1">ROUND(INDIRECT(ADDRESS(ROW()+(0), COLUMN()+(-2), 1))*INDIRECT(ADDRESS(ROW()+(0), COLUMN()+(-1), 1)), 0)</f>
        <v>318.699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0.65</v>
      </c>
      <c r="F16" s="12">
        <v>9276</v>
      </c>
      <c r="G16" s="12">
        <f ca="1">ROUND(INDIRECT(ADDRESS(ROW()+(0), COLUMN()+(-2), 1))*INDIRECT(ADDRESS(ROW()+(0), COLUMN()+(-1), 1)), 0)</f>
        <v>6.029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874041</v>
      </c>
      <c r="G17" s="14">
        <f ca="1">ROUND(INDIRECT(ADDRESS(ROW()+(0), COLUMN()+(-2), 1))*INDIRECT(ADDRESS(ROW()+(0), COLUMN()+(-1), 1)), 0)</f>
        <v>917.743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1.39939e+006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0.152</v>
      </c>
      <c r="F20" s="14">
        <v>1.08666e+006</v>
      </c>
      <c r="G20" s="14">
        <f ca="1">ROUND(INDIRECT(ADDRESS(ROW()+(0), COLUMN()+(-2), 1))*INDIRECT(ADDRESS(ROW()+(0), COLUMN()+(-1), 1)), 0)</f>
        <v>165.173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0)</f>
        <v>165.173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2.326</v>
      </c>
      <c r="F23" s="12">
        <v>71401</v>
      </c>
      <c r="G23" s="12">
        <f ca="1">ROUND(INDIRECT(ADDRESS(ROW()+(0), COLUMN()+(-2), 1))*INDIRECT(ADDRESS(ROW()+(0), COLUMN()+(-1), 1)), 0)</f>
        <v>166.078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2.538</v>
      </c>
      <c r="F24" s="12">
        <v>45747</v>
      </c>
      <c r="G24" s="12">
        <f ca="1">ROUND(INDIRECT(ADDRESS(ROW()+(0), COLUMN()+(-2), 1))*INDIRECT(ADDRESS(ROW()+(0), COLUMN()+(-1), 1)), 0)</f>
        <v>116.106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0.62</v>
      </c>
      <c r="F25" s="12">
        <v>71401</v>
      </c>
      <c r="G25" s="12">
        <f ca="1">ROUND(INDIRECT(ADDRESS(ROW()+(0), COLUMN()+(-2), 1))*INDIRECT(ADDRESS(ROW()+(0), COLUMN()+(-1), 1)), 0)</f>
        <v>44.268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0.789</v>
      </c>
      <c r="F26" s="12">
        <v>45747</v>
      </c>
      <c r="G26" s="12">
        <f ca="1">ROUND(INDIRECT(ADDRESS(ROW()+(0), COLUMN()+(-2), 1))*INDIRECT(ADDRESS(ROW()+(0), COLUMN()+(-1), 1)), 0)</f>
        <v>36.094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0.07</v>
      </c>
      <c r="F27" s="12">
        <v>71401</v>
      </c>
      <c r="G27" s="12">
        <f ca="1">ROUND(INDIRECT(ADDRESS(ROW()+(0), COLUMN()+(-2), 1))*INDIRECT(ADDRESS(ROW()+(0), COLUMN()+(-1), 1)), 0)</f>
        <v>4.998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0.296</v>
      </c>
      <c r="F28" s="14">
        <v>45747</v>
      </c>
      <c r="G28" s="14">
        <f ca="1">ROUND(INDIRECT(ADDRESS(ROW()+(0), COLUMN()+(-2), 1))*INDIRECT(ADDRESS(ROW()+(0), COLUMN()+(-1), 1)), 0)</f>
        <v>13.541</v>
      </c>
    </row>
    <row r="29" spans="1:7" ht="13.50" thickBot="1" customHeight="1">
      <c r="A29" s="15"/>
      <c r="B29" s="15"/>
      <c r="C29" s="15"/>
      <c r="D29" s="15"/>
      <c r="E29" s="9" t="s">
        <v>61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381.085</v>
      </c>
    </row>
    <row r="30" spans="1:7" ht="13.50" thickBot="1" customHeight="1">
      <c r="A30" s="15">
        <v>4</v>
      </c>
      <c r="B30" s="15"/>
      <c r="C30" s="15"/>
      <c r="D30" s="18" t="s">
        <v>62</v>
      </c>
      <c r="E30" s="18"/>
      <c r="F30" s="15"/>
      <c r="G30" s="15"/>
    </row>
    <row r="31" spans="1:7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4">
        <f ca="1">ROUND(SUM(INDIRECT(ADDRESS(ROW()+(-2), COLUMN()+(1), 1)),INDIRECT(ADDRESS(ROW()+(-10), COLUMN()+(1), 1)),INDIRECT(ADDRESS(ROW()+(-13), COLUMN()+(1), 1))), 0)</f>
        <v>1.94565e+006</v>
      </c>
      <c r="G31" s="14">
        <f ca="1">ROUND(INDIRECT(ADDRESS(ROW()+(0), COLUMN()+(-2), 1))*INDIRECT(ADDRESS(ROW()+(0), COLUMN()+(-1), 1))/100, 0)</f>
        <v>38.913</v>
      </c>
    </row>
    <row r="32" spans="1:7" ht="13.50" thickBot="1" customHeight="1">
      <c r="A32" s="21" t="s">
        <v>65</v>
      </c>
      <c r="B32" s="21"/>
      <c r="C32" s="22"/>
      <c r="D32" s="23"/>
      <c r="E32" s="24" t="s">
        <v>66</v>
      </c>
      <c r="F32" s="25"/>
      <c r="G32" s="26">
        <f ca="1">ROUND(SUM(INDIRECT(ADDRESS(ROW()+(-1), COLUMN()+(0), 1)),INDIRECT(ADDRESS(ROW()+(-3), COLUMN()+(0), 1)),INDIRECT(ADDRESS(ROW()+(-11), COLUMN()+(0), 1)),INDIRECT(ADDRESS(ROW()+(-14), COLUMN()+(0), 1))), 0)</f>
        <v>1.98456e+006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