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<sst xmlns="http://schemas.openxmlformats.org/spreadsheetml/2006/main" count="49" uniqueCount="49">
  <si>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</si>
  <si>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AUZ016</t>
  </si>
  <si>
    <t xml:space="preserve">m</t>
  </si>
  <si>
    <t xml:space="preserve">Zanja drenante en perímetro de muro en contacto con el terreno, con agregados reciclados.</t>
  </si>
  <si>
    <r>
      <rPr>
        <sz val="8.25"/>
        <color rgb="FF000000"/>
        <rFont val="Arial"/>
        <family val="2"/>
      </rPr>
      <t xml:space="preserve">Zanja drenante en perímetro de muro en contacto con el terreno, de 45 cm de altura y 70 cm de ancho, con una pendiente mínima del 0,50%, para captación de las aguas que se filtran a través de la superficie del terreno, en cuyo fondo se dispone un tubo ranurado de PVC de doble pared, la exterior corrugada y la interior lisa, color teja RAL 8023, con ranurado a lo largo de un arco de 220° en el valle del corrugado, para drenaje, rigidez anular nominal 4 kN/m², de 200 mm de diámetro nominal, 182,4 mm de diámetro interior, longitud nominal 6 m, unión por copa con junta elástica de EPDM, colocado sobre solera de hormigón masivo fck 200, HM-20/B/20/I, de 10 cm de espesor, en forma de cuna para recibir el tubo y formar las pendientes, con relleno de 25 cm a cada lado del tubo y relleno superior de 25 cm por encima de la generatriz superior del tubo con agregado reciclado de hormigón de 40 a 80 mm de diámetro, todo ello envuelto en un 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 Incluso lubricante para montaje. El precio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</si>
  <si>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</si>
  <si>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</si>
  <si>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</si>
  <si>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</si>
  <si>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</si>
  <si>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</si>
  <si>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</si>
  <si>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mt10hmf130nwd</t>
  </si>
  <si>
    <t xml:space="preserve">m³</t>
  </si>
  <si>
    <t xml:space="preserve">Hormigón masivo fck 200, tipo HM-20/B/19/I, elaborado en planta.</t>
  </si>
  <si>
    <t xml:space="preserve">mt11tdv015g</t>
  </si>
  <si>
    <t xml:space="preserve">m</t>
  </si>
  <si>
    <t xml:space="preserve">Tubo ranurado de PVC de doble pared, la exterior corrugada y la interior lisa, color teja RAL 8023, con ranurado a lo largo de un arco de 220° en el valle del corrugado, para drenaje, rigidez anular nominal 4 kN/m², de 200 mm de diámetro nominal, 182,4 mm de diámetro interior, longitud nominal 6 m, unión por copa con junta elástica de EPDM.</t>
  </si>
  <si>
    <t xml:space="preserve">mt11ade100a</t>
  </si>
  <si>
    <t xml:space="preserve">kg</t>
  </si>
  <si>
    <t xml:space="preserve">Lubricante para unión mediante junta elástica de tubos y accesorios.</t>
  </si>
  <si>
    <t xml:space="preserve">mt01aro010h</t>
  </si>
  <si>
    <t xml:space="preserve">t</t>
  </si>
  <si>
    <t xml:space="preserve">Agregado reciclado de hormigón, de granulometría comprendida entre 40 y 80 mm, suministrado mediante camión.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</si>
  <si>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</si>
  <si>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</si>
  <si>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</si>
  <si>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</si>
  <si>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</si>
  <si>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</si>
  <si>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</si>
  <si>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</si>
  <si>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</si>
  <si>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</si>
  <si>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</si>
  <si>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</si>
  <si>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</si>
  <si>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</si>
  <si>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</si>
  <si>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</si>
  <si>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</si>
  <si>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</si>
  <si>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</si>
  <si>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</si>
  <si>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</si>
  <si>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</si>
  <si>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</si>
  <si>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10.230G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</si>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</sst>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36" customWidth="1"/>
    <col min="4" max="4" width="7.65" customWidth="1"/>
    <col min="5" max="5" width="65.79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0.066</v>
      </c>
      <c r="G10" s="12">
        <v>793040</v>
      </c>
      <c r="H10" s="12">
        <f ca="1">ROUND(INDIRECT(ADDRESS(ROW()+(0), COLUMN()+(-2), 1))*INDIRECT(ADDRESS(ROW()+(0), COLUMN()+(-1), 1)), 0)</f>
        <v>52.341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1.02</v>
      </c>
      <c r="G11" s="12">
        <v>182649</v>
      </c>
      <c r="H11" s="12">
        <f ca="1">ROUND(INDIRECT(ADDRESS(ROW()+(0), COLUMN()+(-2), 1))*INDIRECT(ADDRESS(ROW()+(0), COLUMN()+(-1), 1)), 0)</f>
        <v>186.302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0.005</v>
      </c>
      <c r="G12" s="12">
        <v>221111</v>
      </c>
      <c r="H12" s="12">
        <f ca="1">ROUND(INDIRECT(ADDRESS(ROW()+(0), COLUMN()+(-2), 1))*INDIRECT(ADDRESS(ROW()+(0), COLUMN()+(-1), 1)), 0)</f>
        <v>1.106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0.659</v>
      </c>
      <c r="G13" s="12">
        <v>57258</v>
      </c>
      <c r="H13" s="12">
        <f ca="1">ROUND(INDIRECT(ADDRESS(ROW()+(0), COLUMN()+(-2), 1))*INDIRECT(ADDRESS(ROW()+(0), COLUMN()+(-1), 1)), 0)</f>
        <v>37.733</v>
      </c>
    </row>
    <row r="14" spans="1:8" ht="55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2.53</v>
      </c>
      <c r="G14" s="14">
        <v>9747</v>
      </c>
      <c r="H14" s="14">
        <f ca="1">ROUND(INDIRECT(ADDRESS(ROW()+(0), COLUMN()+(-2), 1))*INDIRECT(ADDRESS(ROW()+(0), COLUMN()+(-1), 1)), 0)</f>
        <v>24.66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302.142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0.03</v>
      </c>
      <c r="G17" s="12">
        <v>59255</v>
      </c>
      <c r="H17" s="12">
        <f ca="1">ROUND(INDIRECT(ADDRESS(ROW()+(0), COLUMN()+(-2), 1))*INDIRECT(ADDRESS(ROW()+(0), COLUMN()+(-1), 1)), 0)</f>
        <v>1.778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0.06</v>
      </c>
      <c r="G18" s="14">
        <v>22372</v>
      </c>
      <c r="H18" s="14">
        <f ca="1">ROUND(INDIRECT(ADDRESS(ROW()+(0), COLUMN()+(-2), 1))*INDIRECT(ADDRESS(ROW()+(0), COLUMN()+(-1), 1)), 0)</f>
        <v>1.342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0)</f>
        <v>3.12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0.172</v>
      </c>
      <c r="G21" s="12">
        <v>68611</v>
      </c>
      <c r="H21" s="12">
        <f ca="1">ROUND(INDIRECT(ADDRESS(ROW()+(0), COLUMN()+(-2), 1))*INDIRECT(ADDRESS(ROW()+(0), COLUMN()+(-1), 1)), 0)</f>
        <v>11.801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0.401</v>
      </c>
      <c r="G22" s="14">
        <v>43020</v>
      </c>
      <c r="H22" s="14">
        <f ca="1">ROUND(INDIRECT(ADDRESS(ROW()+(0), COLUMN()+(-2), 1))*INDIRECT(ADDRESS(ROW()+(0), COLUMN()+(-1), 1)), 0)</f>
        <v>17.251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0)</f>
        <v>29.052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1)),INDIRECT(ADDRESS(ROW()+(-10), COLUMN()+(1), 1))), 0)</f>
        <v>334.314</v>
      </c>
      <c r="H25" s="14">
        <f ca="1">ROUND(INDIRECT(ADDRESS(ROW()+(0), COLUMN()+(-2), 1))*INDIRECT(ADDRESS(ROW()+(0), COLUMN()+(-1), 1))/100, 0)</f>
        <v>6.686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1)),INDIRECT(ADDRESS(ROW()+(-11), COLUMN()+(0), 1))), 0)</f>
        <v>341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