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<sst xmlns="http://schemas.openxmlformats.org/spreadsheetml/2006/main" count="31" uniqueCount="31">
  <si>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</si>
  <si>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CPP010</t>
  </si>
  <si>
    <t xml:space="preserve">m</t>
  </si>
  <si>
    <t xml:space="preserve">Pilote prefabricado de hormigón armado.</t>
  </si>
  <si>
    <r>
      <rPr>
        <sz val="8.25"/>
        <color rgb="FF000000"/>
        <rFont val="Arial"/>
        <family val="2"/>
      </rPr>
      <t xml:space="preserve">Pilote prefabricado de hormigón armado, diámetro equivalente 25 cm, de 12 m de longitud máxima y 50 t de tope estructural, para formación de grupo de pilotes, con azuche normal en punta. Hincado por golpeo de la cabeza del pilote, mediante maza, en terreno de gravas.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</si>
  <si>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</si>
  <si>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</si>
  <si>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</si>
  <si>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</si>
  <si>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</si>
  <si>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</si>
  <si>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</si>
  <si>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mt07pph020e</t>
  </si>
  <si>
    <t xml:space="preserve">m</t>
  </si>
  <si>
    <t xml:space="preserve">Pilote prefabricado de hormigón armado, diámetro equivalente 25 cm, de 12 m de longitud máxima y 50 t de tope estructural, con azuche normal en punta.</t>
  </si>
  <si>
    <t xml:space="preserve">Subtotal materiales:</t>
  </si>
  <si>
    <t xml:space="preserve">Equipo y maquinaria</t>
  </si>
  <si>
    <t xml:space="preserve">mq03pip050a</t>
  </si>
  <si>
    <t xml:space="preserve">h</t>
  </si>
  <si>
    <t xml:space="preserve">Martinete hidráulico, de 5 t, para hinca de pilotes prefabricados.</t>
  </si>
  <si>
    <t xml:space="preserve">Subtotal equipo y maquinaria:</t>
  </si>
  <si>
    <t xml:space="preserve">Mano de obra</t>
  </si>
  <si>
    <t xml:space="preserve">mo089</t>
  </si>
  <si>
    <t xml:space="preserve">h</t>
  </si>
  <si>
    <t xml:space="preserve">Medio oficial de estructuras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</si>
  <si>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</si>
  <si>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</si>
  <si>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</si>
  <si>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</si>
  <si>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7.676G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</si>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</sst>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68.51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339938</v>
      </c>
      <c r="H10" s="14">
        <f ca="1">ROUND(INDIRECT(ADDRESS(ROW()+(0), COLUMN()+(-2), 1))*INDIRECT(ADDRESS(ROW()+(0), COLUMN()+(-1), 1)), 0)</f>
        <v>339.938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339.938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445020</v>
      </c>
      <c r="H13" s="14">
        <f ca="1">ROUND(INDIRECT(ADDRESS(ROW()+(0), COLUMN()+(-2), 1))*INDIRECT(ADDRESS(ROW()+(0), COLUMN()+(-1), 1)), 0)</f>
        <v>28.481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28.481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0.164</v>
      </c>
      <c r="G16" s="14">
        <v>47756</v>
      </c>
      <c r="H16" s="14">
        <f ca="1">ROUND(INDIRECT(ADDRESS(ROW()+(0), COLUMN()+(-2), 1))*INDIRECT(ADDRESS(ROW()+(0), COLUMN()+(-1), 1)), 0)</f>
        <v>7.832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0)</f>
        <v>7.832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0)</f>
        <v>376.251</v>
      </c>
      <c r="H19" s="14">
        <f ca="1">ROUND(INDIRECT(ADDRESS(ROW()+(0), COLUMN()+(-2), 1))*INDIRECT(ADDRESS(ROW()+(0), COLUMN()+(-1), 1))/100, 0)</f>
        <v>7.525</v>
      </c>
    </row>
    <row r="20" spans="1:8" ht="13.50" thickBot="1" customHeight="1">
      <c r="A20" s="21" t="s">
        <v>29</v>
      </c>
      <c r="B20" s="21"/>
      <c r="C20" s="22"/>
      <c r="D20" s="22"/>
      <c r="E20" s="23"/>
      <c r="F20" s="24" t="s">
        <v>30</v>
      </c>
      <c r="G20" s="25"/>
      <c r="H20" s="26">
        <f ca="1">ROUND(SUM(INDIRECT(ADDRESS(ROW()+(-1), COLUMN()+(0), 1)),INDIRECT(ADDRESS(ROW()+(-3), COLUMN()+(0), 1)),INDIRECT(ADDRESS(ROW()+(-6), COLUMN()+(0), 1)),INDIRECT(ADDRESS(ROW()+(-9), COLUMN()+(0), 1))), 0)</f>
        <v>383.776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