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<sst xmlns="http://schemas.openxmlformats.org/spreadsheetml/2006/main" count="56" uniqueCount="56">
  <si>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</si>
  <si>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</si>
  <si>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</si>
  <si>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Tabique de placas de yeso laminado, antirradiaciones. Sistema "PLACO".</t>
  </si>
  <si>
    <r>
      <rPr>
        <sz val="8.25"/>
        <color rgb="FF000000"/>
        <rFont val="Arial"/>
        <family val="2"/>
      </rPr>
      <t xml:space="preserve">Tabique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</si>
  <si>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</si>
  <si>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</si>
  <si>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</si>
  <si>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</si>
  <si>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</si>
  <si>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</si>
  <si>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</si>
  <si>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</si>
  <si>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</si>
  <si>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ancho,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</si>
  <si>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</si>
  <si>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</si>
  <si>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</si>
  <si>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</si>
  <si>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</si>
  <si>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</si>
  <si>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</si>
  <si>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</si>
  <si>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</si>
  <si>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</si>
  <si>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</si>
  <si>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</si>
  <si>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</si>
  <si>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</si>
  <si>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</si>
  <si>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</si>
  <si>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</si>
  <si>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rosca-chapa, TRPF 13 "PLACO", de 13 mm de longitud.</t>
  </si>
  <si>
    <t xml:space="preserve">mt12plj010a</t>
  </si>
  <si>
    <t xml:space="preserve">m</t>
  </si>
  <si>
    <t xml:space="preserve">Cinta microperforada de papel "PLACO", de 50 mm de ancho,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</si>
  <si>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</si>
  <si>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</si>
  <si>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</si>
  <si>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</si>
  <si>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</si>
  <si>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ancho, para acabado de juntas de placas de yeso laminado.</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</si>
  <si>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</si>
  <si>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</si>
  <si>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</si>
  <si>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</si>
  <si>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</si>
  <si>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</si>
  <si>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</si>
  <si>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</si>
  <si>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</si>
  <si>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</si>
  <si>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</si>
  <si>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</si>
  <si>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124.600G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</si>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</sst>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2.25" customWidth="1"/>
    <col min="6" max="6" width="11.56" customWidth="1"/>
    <col min="7" max="7" width="12.41"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5099</v>
      </c>
      <c r="H10" s="12">
        <f ca="1">ROUND(INDIRECT(ADDRESS(ROW()+(0), COLUMN()+(-2), 1))*INDIRECT(ADDRESS(ROW()+(0), COLUMN()+(-1), 1)), 0)</f>
        <v>2.295</v>
      </c>
    </row>
    <row r="11" spans="1:8" ht="24.00" thickBot="1" customHeight="1">
      <c r="A11" s="1" t="s">
        <v>15</v>
      </c>
      <c r="B11" s="1"/>
      <c r="C11" s="10" t="s">
        <v>16</v>
      </c>
      <c r="D11" s="10"/>
      <c r="E11" s="1" t="s">
        <v>17</v>
      </c>
      <c r="F11" s="11">
        <v>0.9</v>
      </c>
      <c r="G11" s="12">
        <v>17794</v>
      </c>
      <c r="H11" s="12">
        <f ca="1">ROUND(INDIRECT(ADDRESS(ROW()+(0), COLUMN()+(-2), 1))*INDIRECT(ADDRESS(ROW()+(0), COLUMN()+(-1), 1)), 0)</f>
        <v>16.015</v>
      </c>
    </row>
    <row r="12" spans="1:8" ht="34.50" thickBot="1" customHeight="1">
      <c r="A12" s="1" t="s">
        <v>18</v>
      </c>
      <c r="B12" s="1"/>
      <c r="C12" s="10" t="s">
        <v>19</v>
      </c>
      <c r="D12" s="10"/>
      <c r="E12" s="1" t="s">
        <v>20</v>
      </c>
      <c r="F12" s="11">
        <v>2.1</v>
      </c>
      <c r="G12" s="12">
        <v>21562</v>
      </c>
      <c r="H12" s="12">
        <f ca="1">ROUND(INDIRECT(ADDRESS(ROW()+(0), COLUMN()+(-2), 1))*INDIRECT(ADDRESS(ROW()+(0), COLUMN()+(-1), 1)), 0)</f>
        <v>45.28</v>
      </c>
    </row>
    <row r="13" spans="1:8" ht="55.50" thickBot="1" customHeight="1">
      <c r="A13" s="1" t="s">
        <v>21</v>
      </c>
      <c r="B13" s="1"/>
      <c r="C13" s="10" t="s">
        <v>22</v>
      </c>
      <c r="D13" s="10"/>
      <c r="E13" s="1" t="s">
        <v>23</v>
      </c>
      <c r="F13" s="11">
        <v>4.2</v>
      </c>
      <c r="G13" s="12">
        <v>547413</v>
      </c>
      <c r="H13" s="12">
        <f ca="1">ROUND(INDIRECT(ADDRESS(ROW()+(0), COLUMN()+(-2), 1))*INDIRECT(ADDRESS(ROW()+(0), COLUMN()+(-1), 1)), 0)</f>
        <v>2.29914e+06</v>
      </c>
    </row>
    <row r="14" spans="1:8" ht="24.00" thickBot="1" customHeight="1">
      <c r="A14" s="1" t="s">
        <v>24</v>
      </c>
      <c r="B14" s="1"/>
      <c r="C14" s="10" t="s">
        <v>25</v>
      </c>
      <c r="D14" s="10"/>
      <c r="E14" s="1" t="s">
        <v>26</v>
      </c>
      <c r="F14" s="11">
        <v>12</v>
      </c>
      <c r="G14" s="12">
        <v>216</v>
      </c>
      <c r="H14" s="12">
        <f ca="1">ROUND(INDIRECT(ADDRESS(ROW()+(0), COLUMN()+(-2), 1))*INDIRECT(ADDRESS(ROW()+(0), COLUMN()+(-1), 1)), 0)</f>
        <v>2.592</v>
      </c>
    </row>
    <row r="15" spans="1:8" ht="24.00" thickBot="1" customHeight="1">
      <c r="A15" s="1" t="s">
        <v>27</v>
      </c>
      <c r="B15" s="1"/>
      <c r="C15" s="10" t="s">
        <v>28</v>
      </c>
      <c r="D15" s="10"/>
      <c r="E15" s="1" t="s">
        <v>29</v>
      </c>
      <c r="F15" s="11">
        <v>22</v>
      </c>
      <c r="G15" s="12">
        <v>280</v>
      </c>
      <c r="H15" s="12">
        <f ca="1">ROUND(INDIRECT(ADDRESS(ROW()+(0), COLUMN()+(-2), 1))*INDIRECT(ADDRESS(ROW()+(0), COLUMN()+(-1), 1)), 0)</f>
        <v>6.16</v>
      </c>
    </row>
    <row r="16" spans="1:8" ht="13.50" thickBot="1" customHeight="1">
      <c r="A16" s="1" t="s">
        <v>30</v>
      </c>
      <c r="B16" s="1"/>
      <c r="C16" s="10" t="s">
        <v>31</v>
      </c>
      <c r="D16" s="10"/>
      <c r="E16" s="1" t="s">
        <v>32</v>
      </c>
      <c r="F16" s="11">
        <v>4</v>
      </c>
      <c r="G16" s="12">
        <v>167</v>
      </c>
      <c r="H16" s="12">
        <f ca="1">ROUND(INDIRECT(ADDRESS(ROW()+(0), COLUMN()+(-2), 1))*INDIRECT(ADDRESS(ROW()+(0), COLUMN()+(-1), 1)), 0)</f>
        <v>668</v>
      </c>
    </row>
    <row r="17" spans="1:8" ht="24.00" thickBot="1" customHeight="1">
      <c r="A17" s="1" t="s">
        <v>33</v>
      </c>
      <c r="B17" s="1"/>
      <c r="C17" s="10" t="s">
        <v>34</v>
      </c>
      <c r="D17" s="10"/>
      <c r="E17" s="1" t="s">
        <v>35</v>
      </c>
      <c r="F17" s="11">
        <v>1.4</v>
      </c>
      <c r="G17" s="12">
        <v>588</v>
      </c>
      <c r="H17" s="12">
        <f ca="1">ROUND(INDIRECT(ADDRESS(ROW()+(0), COLUMN()+(-2), 1))*INDIRECT(ADDRESS(ROW()+(0), COLUMN()+(-1), 1)), 0)</f>
        <v>823</v>
      </c>
    </row>
    <row r="18" spans="1:8" ht="24.00" thickBot="1" customHeight="1">
      <c r="A18" s="1" t="s">
        <v>36</v>
      </c>
      <c r="B18" s="1"/>
      <c r="C18" s="10" t="s">
        <v>37</v>
      </c>
      <c r="D18" s="10"/>
      <c r="E18" s="1" t="s">
        <v>38</v>
      </c>
      <c r="F18" s="11">
        <v>0.66</v>
      </c>
      <c r="G18" s="12">
        <v>37932</v>
      </c>
      <c r="H18" s="12">
        <f ca="1">ROUND(INDIRECT(ADDRESS(ROW()+(0), COLUMN()+(-2), 1))*INDIRECT(ADDRESS(ROW()+(0), COLUMN()+(-1), 1)), 0)</f>
        <v>25.035</v>
      </c>
    </row>
    <row r="19" spans="1:8" ht="24.00" thickBot="1" customHeight="1">
      <c r="A19" s="1" t="s">
        <v>39</v>
      </c>
      <c r="B19" s="1"/>
      <c r="C19" s="10" t="s">
        <v>40</v>
      </c>
      <c r="D19" s="10"/>
      <c r="E19" s="1" t="s">
        <v>41</v>
      </c>
      <c r="F19" s="13">
        <v>0.3</v>
      </c>
      <c r="G19" s="14">
        <v>9009</v>
      </c>
      <c r="H19" s="14">
        <f ca="1">ROUND(INDIRECT(ADDRESS(ROW()+(0), COLUMN()+(-2), 1))*INDIRECT(ADDRESS(ROW()+(0), COLUMN()+(-1), 1)), 0)</f>
        <v>2.703</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0)</f>
        <v>2.40071e+06</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0.355</v>
      </c>
      <c r="G22" s="12">
        <v>73602</v>
      </c>
      <c r="H22" s="12">
        <f ca="1">ROUND(INDIRECT(ADDRESS(ROW()+(0), COLUMN()+(-2), 1))*INDIRECT(ADDRESS(ROW()+(0), COLUMN()+(-1), 1)), 0)</f>
        <v>26.129</v>
      </c>
    </row>
    <row r="23" spans="1:8" ht="13.50" thickBot="1" customHeight="1">
      <c r="A23" s="1" t="s">
        <v>47</v>
      </c>
      <c r="B23" s="1"/>
      <c r="C23" s="10" t="s">
        <v>48</v>
      </c>
      <c r="D23" s="10"/>
      <c r="E23" s="1" t="s">
        <v>49</v>
      </c>
      <c r="F23" s="13">
        <v>0.355</v>
      </c>
      <c r="G23" s="14">
        <v>45914</v>
      </c>
      <c r="H23" s="14">
        <f ca="1">ROUND(INDIRECT(ADDRESS(ROW()+(0), COLUMN()+(-2), 1))*INDIRECT(ADDRESS(ROW()+(0), COLUMN()+(-1), 1)), 0)</f>
        <v>16.3</v>
      </c>
    </row>
    <row r="24" spans="1:8" ht="13.50" thickBot="1" customHeight="1">
      <c r="A24" s="15"/>
      <c r="B24" s="15"/>
      <c r="C24" s="15"/>
      <c r="D24" s="15"/>
      <c r="E24" s="15"/>
      <c r="F24" s="9" t="s">
        <v>50</v>
      </c>
      <c r="G24" s="9"/>
      <c r="H24" s="17">
        <f ca="1">ROUND(SUM(INDIRECT(ADDRESS(ROW()+(-1), COLUMN()+(0), 1)),INDIRECT(ADDRESS(ROW()+(-2), COLUMN()+(0), 1))), 0)</f>
        <v>42.429</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0)</f>
        <v>2.44314e+06</v>
      </c>
      <c r="H26" s="14">
        <f ca="1">ROUND(INDIRECT(ADDRESS(ROW()+(0), COLUMN()+(-2), 1))*INDIRECT(ADDRESS(ROW()+(0), COLUMN()+(-1), 1))/100, 0)</f>
        <v>48.863</v>
      </c>
    </row>
    <row r="27" spans="1:8" ht="13.50" thickBot="1" customHeight="1">
      <c r="A27" s="21" t="s">
        <v>54</v>
      </c>
      <c r="B27" s="21"/>
      <c r="C27" s="22"/>
      <c r="D27" s="22"/>
      <c r="E27" s="23"/>
      <c r="F27" s="24" t="s">
        <v>55</v>
      </c>
      <c r="G27" s="25"/>
      <c r="H27" s="26">
        <f ca="1">ROUND(SUM(INDIRECT(ADDRESS(ROW()+(-1), COLUMN()+(0), 1)),INDIRECT(ADDRESS(ROW()+(-3), COLUMN()+(0), 1)),INDIRECT(ADDRESS(ROW()+(-7), COLUMN()+(0), 1))), 0)</f>
        <v>2.492e+06</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