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<sst xmlns="http://schemas.openxmlformats.org/spreadsheetml/2006/main" count="37" uniqueCount="37">
  <si>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</si>
  <si>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ICD125</t>
  </si>
  <si>
    <t xml:space="preserve">Ud</t>
  </si>
  <si>
    <t xml:space="preserve">Depósito de combustible líquido, de superficie, de chapa de acero.</t>
  </si>
  <si>
    <r>
      <rPr>
        <sz val="8.25"/>
        <color rgb="FF000000"/>
        <rFont val="Arial"/>
        <family val="2"/>
      </rPr>
      <t xml:space="preserve">Depósito de gas oil, de superficie, colocado en el interior del edificio, de chapa de acero, de simple pared, con una capacidad de 1000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</si>
  <si>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</si>
  <si>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</si>
  <si>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</si>
  <si>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</si>
  <si>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</si>
  <si>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</si>
  <si>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</si>
  <si>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mt38dep001ba</t>
  </si>
  <si>
    <t xml:space="preserve">Ud</t>
  </si>
  <si>
    <t xml:space="preserve">Depósito homologado de combustible líquido, de superficie, de chapa de acero, de simple pared, de 900 mm de diámetro y 1900 mm de longitud, con una capacidad de 1000 litros. Tratamiento exterior: granallado SA 2 1/2 y acabado mediante imprimación de epoxi-poliamida y poliuretano blanco. Incluso apoyos y elementos de protección según normativa.</t>
  </si>
  <si>
    <t xml:space="preserve">mt38dep006a</t>
  </si>
  <si>
    <t xml:space="preserve">Ud</t>
  </si>
  <si>
    <t xml:space="preserve">Indicador de nivel con sonda, para depósito de combustible líquido de chapa de acero.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</si>
  <si>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</si>
  <si>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</si>
  <si>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</si>
  <si>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</si>
  <si>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</si>
  <si>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</si>
  <si>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</si>
  <si>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mo004</t>
  </si>
  <si>
    <t xml:space="preserve">h</t>
  </si>
  <si>
    <t xml:space="preserve">Oficial calefactor.</t>
  </si>
  <si>
    <t xml:space="preserve">mo103</t>
  </si>
  <si>
    <t xml:space="preserve">h</t>
  </si>
  <si>
    <t xml:space="preserve">Medio oficial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</si>
  <si>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</si>
  <si>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</si>
  <si>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</si>
  <si>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</si>
  <si>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4.260.844G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</si>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</sst>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64.94" customWidth="1"/>
    <col min="5" max="5" width="12.41" customWidth="1"/>
    <col min="6" max="6" width="16.49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1.66889e+007</v>
      </c>
      <c r="G10" s="12">
        <f ca="1">ROUND(INDIRECT(ADDRESS(ROW()+(0), COLUMN()+(-2), 1))*INDIRECT(ADDRESS(ROW()+(0), COLUMN()+(-1), 1)), 0)</f>
        <v>1.66889e+007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739630</v>
      </c>
      <c r="G11" s="14">
        <f ca="1">ROUND(INDIRECT(ADDRESS(ROW()+(0), COLUMN()+(-2), 1))*INDIRECT(ADDRESS(ROW()+(0), COLUMN()+(-1), 1)), 0)</f>
        <v>739.63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1.74285e+007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</v>
      </c>
      <c r="F14" s="14">
        <v>316091</v>
      </c>
      <c r="G14" s="14">
        <f ca="1">ROUND(INDIRECT(ADDRESS(ROW()+(0), COLUMN()+(-2), 1))*INDIRECT(ADDRESS(ROW()+(0), COLUMN()+(-1), 1)), 0)</f>
        <v>79.023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79.023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5.722</v>
      </c>
      <c r="F17" s="12">
        <v>70502</v>
      </c>
      <c r="G17" s="12">
        <f ca="1">ROUND(INDIRECT(ADDRESS(ROW()+(0), COLUMN()+(-2), 1))*INDIRECT(ADDRESS(ROW()+(0), COLUMN()+(-1), 1)), 0)</f>
        <v>403.41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5.722</v>
      </c>
      <c r="F18" s="14">
        <v>43905</v>
      </c>
      <c r="G18" s="14">
        <f ca="1">ROUND(INDIRECT(ADDRESS(ROW()+(0), COLUMN()+(-2), 1))*INDIRECT(ADDRESS(ROW()+(0), COLUMN()+(-1), 1)), 0)</f>
        <v>251.227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0)</f>
        <v>654.637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0)</f>
        <v>1.81622e+007</v>
      </c>
      <c r="G21" s="14">
        <f ca="1">ROUND(INDIRECT(ADDRESS(ROW()+(0), COLUMN()+(-2), 1))*INDIRECT(ADDRESS(ROW()+(0), COLUMN()+(-1), 1))/100, 0)</f>
        <v>363.243</v>
      </c>
    </row>
    <row r="22" spans="1:7" ht="13.50" thickBot="1" customHeight="1">
      <c r="A22" s="21" t="s">
        <v>35</v>
      </c>
      <c r="B22" s="21"/>
      <c r="C22" s="22"/>
      <c r="D22" s="23"/>
      <c r="E22" s="24" t="s">
        <v>36</v>
      </c>
      <c r="F22" s="25"/>
      <c r="G22" s="26">
        <f ca="1">ROUND(SUM(INDIRECT(ADDRESS(ROW()+(-1), COLUMN()+(0), 1)),INDIRECT(ADDRESS(ROW()+(-3), COLUMN()+(0), 1)),INDIRECT(ADDRESS(ROW()+(-7), COLUMN()+(0), 1)),INDIRECT(ADDRESS(ROW()+(-10), COLUMN()+(0), 1))), 0)</f>
        <v>1.85254e+007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