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<sst xmlns="http://schemas.openxmlformats.org/spreadsheetml/2006/main" count="32" uniqueCount="32">
  <si>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</si>
  <si>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ICG030</t>
  </si>
  <si>
    <t xml:space="preserve">Ud</t>
  </si>
  <si>
    <t xml:space="preserve">Caldera a gas, doméstica, convencional, de pie, para calefacción.</t>
  </si>
  <si>
    <r>
      <rPr>
        <sz val="8.25"/>
        <color rgb="FF000000"/>
        <rFont val="Arial"/>
        <family val="2"/>
      </rPr>
      <t xml:space="preserve">Caldera de pie a gas (P/N), para calefacción, cámara de combustión abierta y tiro natural, potencia de 30 kW, dimensiones 596x707x850 mm, encendido electrónico y seguridad por ionización, sin llama piloto, equipamiento formado por: cuerpo de caldera de hierro fundido, panel de control y mando, quemador multigás para gas natural y propano, sensor de control de humos, bomba de circulación, manómetro, vaso de expansión y válvula de seguridad, sin incluir el ducto para evacuación de los productos de la combustión. Totalmente montada, conexionada y probada.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</si>
  <si>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</si>
  <si>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</si>
  <si>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</si>
  <si>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</si>
  <si>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</si>
  <si>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</si>
  <si>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</si>
  <si>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mt38cpj010a</t>
  </si>
  <si>
    <t xml:space="preserve">Ud</t>
  </si>
  <si>
    <t xml:space="preserve">Caldera de pie a gas (P/N), para calefacción, cámara de combustión abierta y tiro natural, potencia de 30 kW, dimensiones 596x707x850 mm, encendido electrónico y seguridad por ionización, sin llama piloto, equipamiento formado por: cuerpo de caldera de hierro fundido, panel de control y mando, quemador multigás para gas natural y propano, sensor de control de humos, bomba de circulación, manómetro, vaso de expansión y válvula de seguridad.</t>
  </si>
  <si>
    <t xml:space="preserve">mt38www010</t>
  </si>
  <si>
    <t xml:space="preserve">Ud</t>
  </si>
  <si>
    <t xml:space="preserve">Material auxiliar para instalaciones de calefacción.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</si>
  <si>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</si>
  <si>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</si>
  <si>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</si>
  <si>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</si>
  <si>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calefactor.</t>
  </si>
  <si>
    <t xml:space="preserve">mo103</t>
  </si>
  <si>
    <t xml:space="preserve">h</t>
  </si>
  <si>
    <t xml:space="preserve">Medio oficial calefactor.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</si>
  <si>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</si>
  <si>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</si>
  <si>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</si>
  <si>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</si>
  <si>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14.516.768G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</si>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</sst>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12" customWidth="1"/>
    <col min="3" max="3" width="7.31" customWidth="1"/>
    <col min="4" max="4" width="69.87" customWidth="1"/>
    <col min="5" max="5" width="10.03" customWidth="1"/>
    <col min="6" max="6" width="13.94" customWidth="1"/>
    <col min="7" max="7" width="13.6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55.5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66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1.4417e+07</v>
      </c>
      <c r="G10" s="12">
        <f ca="1">ROUND(INDIRECT(ADDRESS(ROW()+(0), COLUMN()+(-2), 1))*INDIRECT(ADDRESS(ROW()+(0), COLUMN()+(-1), 1)), 0)</f>
        <v>1.4417e+07</v>
      </c>
    </row>
    <row r="11" spans="1:7" ht="13.5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17584</v>
      </c>
      <c r="G11" s="14">
        <f ca="1">ROUND(INDIRECT(ADDRESS(ROW()+(0), COLUMN()+(-2), 1))*INDIRECT(ADDRESS(ROW()+(0), COLUMN()+(-1), 1)), 0)</f>
        <v>17.584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0)</f>
        <v>1.44345e+07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4.577</v>
      </c>
      <c r="F14" s="12">
        <v>73602</v>
      </c>
      <c r="G14" s="12">
        <f ca="1">ROUND(INDIRECT(ADDRESS(ROW()+(0), COLUMN()+(-2), 1))*INDIRECT(ADDRESS(ROW()+(0), COLUMN()+(-1), 1)), 0)</f>
        <v>336.877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4.577</v>
      </c>
      <c r="F15" s="14">
        <v>45831</v>
      </c>
      <c r="G15" s="14">
        <f ca="1">ROUND(INDIRECT(ADDRESS(ROW()+(0), COLUMN()+(-2), 1))*INDIRECT(ADDRESS(ROW()+(0), COLUMN()+(-1), 1)), 0)</f>
        <v>209.767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0)</f>
        <v>546.644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0)</f>
        <v>1.49812e+07</v>
      </c>
      <c r="G18" s="14">
        <f ca="1">ROUND(INDIRECT(ADDRESS(ROW()+(0), COLUMN()+(-2), 1))*INDIRECT(ADDRESS(ROW()+(0), COLUMN()+(-1), 1))/100, 0)</f>
        <v>299.624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0)</f>
        <v>1.52808e+07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