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<sst xmlns="http://schemas.openxmlformats.org/spreadsheetml/2006/main" count="29" uniqueCount="29">
  <si>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</si>
  <si>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IEM093</t>
  </si>
  <si>
    <t xml:space="preserve">Ud</t>
  </si>
  <si>
    <t xml:space="preserve">Timbre empotrado.</t>
  </si>
  <si>
    <r>
      <rPr>
        <sz val="8.25"/>
        <color rgb="FF000000"/>
        <rFont val="Arial"/>
        <family val="2"/>
      </rPr>
      <t xml:space="preserve">Timbre con 4 melodías, de tensión asignada 230 V, gama básica formado por mecanismo para timbre con 4 melodías y tapa con perforaciones, para timbre, zumbador y altavoz, de material termoplástico, libre de halógenos, color blanco acabado brillante. Instalación empotrada. El precio no incluye la caja para mecanismo empotrado ni el marco embellecedor.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</si>
  <si>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</si>
  <si>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</si>
  <si>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</si>
  <si>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</si>
  <si>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</si>
  <si>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</si>
  <si>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</si>
  <si>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mt33nie092a</t>
  </si>
  <si>
    <t xml:space="preserve">Ud</t>
  </si>
  <si>
    <t xml:space="preserve">Mecanismo para timbre con 4 melodías, tensión asignada 230 V, nivel sonoro 72 dB, grado de protección IP20, para empotrar.</t>
  </si>
  <si>
    <t xml:space="preserve">mt33nie091a</t>
  </si>
  <si>
    <t xml:space="preserve">Ud</t>
  </si>
  <si>
    <t xml:space="preserve">Tapa con perforaciones, para timbre, zumbador y altavoz, de material termoplástico, libre de halógenos, color blanco acabado brillante, grado de protección IP20.</t>
  </si>
  <si>
    <t xml:space="preserve">Subtotal materiales:</t>
  </si>
  <si>
    <t xml:space="preserve">Mano de obra</t>
  </si>
  <si>
    <t xml:space="preserve">mo003</t>
  </si>
  <si>
    <t xml:space="preserve">h</t>
  </si>
  <si>
    <t xml:space="preserve">Oficial electricista.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</si>
  <si>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</si>
  <si>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</si>
  <si>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</si>
  <si>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</si>
  <si>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27.572G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</si>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</sst>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65" customWidth="1"/>
    <col min="2" max="2" width="4.08" customWidth="1"/>
    <col min="3" max="3" width="2.04" customWidth="1"/>
    <col min="4" max="4" width="5.61" customWidth="1"/>
    <col min="5" max="5" width="74.12" customWidth="1"/>
    <col min="6" max="6" width="11.22" customWidth="1"/>
    <col min="7" max="7" width="12.75" customWidth="1"/>
    <col min="8" max="8" width="11.05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579753</v>
      </c>
      <c r="H10" s="12">
        <f ca="1">ROUND(INDIRECT(ADDRESS(ROW()+(0), COLUMN()+(-2), 1))*INDIRECT(ADDRESS(ROW()+(0), COLUMN()+(-1), 1)), 0)</f>
        <v>579.753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1</v>
      </c>
      <c r="G11" s="14">
        <v>83376</v>
      </c>
      <c r="H11" s="14">
        <f ca="1">ROUND(INDIRECT(ADDRESS(ROW()+(0), COLUMN()+(-2), 1))*INDIRECT(ADDRESS(ROW()+(0), COLUMN()+(-1), 1)), 0)</f>
        <v>83.376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0)</f>
        <v>663.129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3">
        <v>0.172</v>
      </c>
      <c r="G14" s="14">
        <v>73602</v>
      </c>
      <c r="H14" s="14">
        <f ca="1">ROUND(INDIRECT(ADDRESS(ROW()+(0), COLUMN()+(-2), 1))*INDIRECT(ADDRESS(ROW()+(0), COLUMN()+(-1), 1)), 0)</f>
        <v>12.66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1))), 0)</f>
        <v>12.66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3">
        <v>2</v>
      </c>
      <c r="G17" s="14">
        <f ca="1">ROUND(SUM(INDIRECT(ADDRESS(ROW()+(-2), COLUMN()+(1), 1)),INDIRECT(ADDRESS(ROW()+(-5), COLUMN()+(1), 1))), 0)</f>
        <v>675.789</v>
      </c>
      <c r="H17" s="14">
        <f ca="1">ROUND(INDIRECT(ADDRESS(ROW()+(0), COLUMN()+(-2), 1))*INDIRECT(ADDRESS(ROW()+(0), COLUMN()+(-1), 1))/100, 0)</f>
        <v>13.516</v>
      </c>
    </row>
    <row r="18" spans="1:8" ht="13.50" thickBot="1" customHeight="1">
      <c r="A18" s="21" t="s">
        <v>27</v>
      </c>
      <c r="B18" s="21"/>
      <c r="C18" s="22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1)),INDIRECT(ADDRESS(ROW()+(-6), COLUMN()+(0), 1))), 0)</f>
        <v>689.305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